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55\Desktop\"/>
    </mc:Choice>
  </mc:AlternateContent>
  <bookViews>
    <workbookView xWindow="0" yWindow="0" windowWidth="20700" windowHeight="9735"/>
  </bookViews>
  <sheets>
    <sheet name="МП" sheetId="21" r:id="rId1"/>
    <sheet name="МРЗБСП" sheetId="2" r:id="rId2"/>
    <sheet name="МК" sheetId="4" r:id="rId3"/>
    <sheet name="МДУЛС" sheetId="5" r:id="rId4"/>
    <sheet name="МПНТР" sheetId="17" r:id="rId5"/>
    <sheet name="ВСС" sheetId="6" r:id="rId6"/>
    <sheet name="ВКС" sheetId="22" r:id="rId7"/>
    <sheet name="ДВТ" sheetId="7" r:id="rId8"/>
    <sheet name="РЈТ" sheetId="8" r:id="rId9"/>
    <sheet name="ТОК" sheetId="9" r:id="rId10"/>
    <sheet name="ТРЗ" sheetId="10" r:id="rId11"/>
    <sheet name="ПА" sheetId="11" r:id="rId12"/>
    <sheet name="ПЗЗР" sheetId="12" r:id="rId13"/>
    <sheet name="КЉМП" sheetId="13" r:id="rId14"/>
    <sheet name="КЗИМ" sheetId="14" r:id="rId15"/>
    <sheet name="АБПК" sheetId="15" r:id="rId16"/>
    <sheet name="ТЗСУСС" sheetId="18" r:id="rId17"/>
    <sheet name="КЗГ" sheetId="25" r:id="rId18"/>
    <sheet name="Савет Европе" sheetId="24" r:id="rId19"/>
  </sheets>
  <definedNames>
    <definedName name="_xlnm._FilterDatabase" localSheetId="0" hidden="1">МП!$C$4:$C$29</definedName>
    <definedName name="_xlnm.Print_Area" localSheetId="0">МП!$A$1:$N$153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5" l="1"/>
  <c r="C3" i="25" s="1"/>
  <c r="D3" i="25" s="1"/>
  <c r="E3" i="25" s="1"/>
  <c r="F3" i="25" s="1"/>
  <c r="G3" i="25" s="1"/>
  <c r="H3" i="25" s="1"/>
  <c r="I3" i="25" s="1"/>
  <c r="J3" i="25" s="1"/>
  <c r="K3" i="25" s="1"/>
  <c r="A7" i="25"/>
  <c r="A8" i="25" s="1"/>
  <c r="A9" i="25" s="1"/>
  <c r="A10" i="25" s="1"/>
  <c r="A11" i="25" s="1"/>
  <c r="A12" i="25" s="1"/>
  <c r="A13" i="25" s="1"/>
  <c r="A14" i="25" s="1"/>
  <c r="A15" i="25" s="1"/>
  <c r="A16" i="25" s="1"/>
  <c r="A17" i="25" s="1"/>
  <c r="B3" i="24" l="1"/>
  <c r="C3" i="24" s="1"/>
  <c r="D3" i="24" s="1"/>
  <c r="E3" i="24" s="1"/>
  <c r="F3" i="24" s="1"/>
  <c r="G3" i="24" s="1"/>
  <c r="H3" i="24" s="1"/>
  <c r="I3" i="24" s="1"/>
  <c r="J3" i="24" s="1"/>
  <c r="K3" i="24" s="1"/>
  <c r="B13" i="24"/>
  <c r="C13" i="24" s="1"/>
  <c r="D13" i="24" s="1"/>
  <c r="E13" i="24" s="1"/>
  <c r="F13" i="24" s="1"/>
  <c r="G13" i="24" s="1"/>
  <c r="H13" i="24" s="1"/>
  <c r="I13" i="24" s="1"/>
  <c r="J13" i="24" s="1"/>
  <c r="K13" i="24" s="1"/>
  <c r="A16" i="24"/>
  <c r="A17" i="24"/>
  <c r="C3" i="22" l="1"/>
  <c r="D3" i="22" s="1"/>
  <c r="E3" i="22" s="1"/>
  <c r="F3" i="22" s="1"/>
  <c r="G3" i="22" s="1"/>
  <c r="H3" i="22" s="1"/>
  <c r="I3" i="22" s="1"/>
  <c r="J3" i="22" s="1"/>
  <c r="K3" i="22" s="1"/>
  <c r="B3" i="22"/>
  <c r="B3" i="21"/>
  <c r="C3" i="21"/>
  <c r="D3" i="21" s="1"/>
  <c r="E3" i="21" s="1"/>
  <c r="F3" i="21" s="1"/>
  <c r="G3" i="21" s="1"/>
  <c r="K3" i="21"/>
  <c r="L3" i="21"/>
  <c r="M3" i="21" s="1"/>
  <c r="N3" i="21" s="1"/>
  <c r="A7" i="21"/>
  <c r="A33" i="21"/>
  <c r="A34" i="21" s="1"/>
  <c r="A35" i="21" s="1"/>
  <c r="A36" i="21" s="1"/>
  <c r="A45" i="21"/>
  <c r="A46" i="21" s="1"/>
  <c r="A47" i="21" s="1"/>
  <c r="A48" i="21" s="1"/>
  <c r="A49" i="21" s="1"/>
  <c r="A50" i="21" s="1"/>
  <c r="A51" i="21" s="1"/>
  <c r="A52" i="21" s="1"/>
  <c r="A60" i="21"/>
  <c r="A70" i="21"/>
  <c r="A84" i="21"/>
  <c r="B3" i="17" l="1"/>
  <c r="C3" i="17" s="1"/>
  <c r="D3" i="17" s="1"/>
  <c r="E3" i="17" s="1"/>
  <c r="F3" i="17" s="1"/>
  <c r="G3" i="17" s="1"/>
  <c r="H3" i="17" s="1"/>
  <c r="I3" i="17" s="1"/>
  <c r="J3" i="17" s="1"/>
  <c r="K3" i="17" s="1"/>
  <c r="C3" i="18" l="1"/>
  <c r="D3" i="18" s="1"/>
  <c r="E3" i="18" s="1"/>
  <c r="F3" i="18" s="1"/>
  <c r="G3" i="18" s="1"/>
  <c r="H3" i="18" s="1"/>
  <c r="I3" i="18" s="1"/>
  <c r="J3" i="18" s="1"/>
  <c r="K3" i="18" s="1"/>
  <c r="B3" i="18"/>
  <c r="B3" i="15"/>
  <c r="C3" i="15" s="1"/>
  <c r="D3" i="15" s="1"/>
  <c r="E3" i="15" s="1"/>
  <c r="F3" i="15" s="1"/>
  <c r="G3" i="15" s="1"/>
  <c r="H3" i="15" s="1"/>
  <c r="I3" i="15" s="1"/>
  <c r="J3" i="15" s="1"/>
  <c r="K3" i="15" s="1"/>
  <c r="C3" i="14" l="1"/>
  <c r="D3" i="14" s="1"/>
  <c r="E3" i="14" s="1"/>
  <c r="F3" i="14" s="1"/>
  <c r="G3" i="14" s="1"/>
  <c r="H3" i="14" s="1"/>
  <c r="I3" i="14" s="1"/>
  <c r="J3" i="14" s="1"/>
  <c r="K3" i="14" s="1"/>
  <c r="B3" i="14"/>
  <c r="B3" i="13"/>
  <c r="C3" i="13" s="1"/>
  <c r="D3" i="13" s="1"/>
  <c r="E3" i="13" s="1"/>
  <c r="F3" i="13" s="1"/>
  <c r="G3" i="13" s="1"/>
  <c r="H3" i="13" s="1"/>
  <c r="I3" i="13" s="1"/>
  <c r="J3" i="13" s="1"/>
  <c r="K3" i="13" s="1"/>
  <c r="B3" i="12" l="1"/>
  <c r="C3" i="12" s="1"/>
  <c r="D3" i="12" s="1"/>
  <c r="E3" i="12" s="1"/>
  <c r="F3" i="12" s="1"/>
  <c r="G3" i="12" s="1"/>
  <c r="H3" i="12" s="1"/>
  <c r="I3" i="12" s="1"/>
  <c r="J3" i="12" s="1"/>
  <c r="K3" i="12" s="1"/>
  <c r="C3" i="11" l="1"/>
  <c r="D3" i="11" s="1"/>
  <c r="E3" i="11" s="1"/>
  <c r="F3" i="11" s="1"/>
  <c r="G3" i="11" s="1"/>
  <c r="H3" i="11" s="1"/>
  <c r="I3" i="11" s="1"/>
  <c r="J3" i="11" s="1"/>
  <c r="K3" i="11" s="1"/>
  <c r="B3" i="11"/>
  <c r="B3" i="10"/>
  <c r="C3" i="10" s="1"/>
  <c r="D3" i="10" s="1"/>
  <c r="E3" i="10" s="1"/>
  <c r="F3" i="10" s="1"/>
  <c r="G3" i="10" s="1"/>
  <c r="H3" i="10" s="1"/>
  <c r="I3" i="10" s="1"/>
  <c r="J3" i="10" s="1"/>
  <c r="K3" i="10" s="1"/>
  <c r="B3" i="9"/>
  <c r="C3" i="9" s="1"/>
  <c r="D3" i="9" s="1"/>
  <c r="E3" i="9" s="1"/>
  <c r="F3" i="9" s="1"/>
  <c r="G3" i="9" s="1"/>
  <c r="H3" i="9" s="1"/>
  <c r="I3" i="9" s="1"/>
  <c r="J3" i="9" s="1"/>
  <c r="K3" i="9" s="1"/>
  <c r="B3" i="8"/>
  <c r="C3" i="8" s="1"/>
  <c r="D3" i="8" s="1"/>
  <c r="E3" i="8" s="1"/>
  <c r="F3" i="8" s="1"/>
  <c r="G3" i="8" s="1"/>
  <c r="H3" i="8" s="1"/>
  <c r="I3" i="8" s="1"/>
  <c r="J3" i="8" s="1"/>
  <c r="K3" i="8" s="1"/>
  <c r="B3" i="7"/>
  <c r="C3" i="7" s="1"/>
  <c r="D3" i="7" s="1"/>
  <c r="E3" i="7" s="1"/>
  <c r="F3" i="7" s="1"/>
  <c r="G3" i="7" s="1"/>
  <c r="H3" i="7" s="1"/>
  <c r="I3" i="7" s="1"/>
  <c r="J3" i="7" s="1"/>
  <c r="K3" i="7" s="1"/>
  <c r="B3" i="6" l="1"/>
  <c r="C3" i="6" s="1"/>
  <c r="D3" i="6" s="1"/>
  <c r="E3" i="6" s="1"/>
  <c r="F3" i="6" s="1"/>
  <c r="G3" i="6" s="1"/>
  <c r="H3" i="6" s="1"/>
  <c r="I3" i="6" s="1"/>
  <c r="J3" i="6" s="1"/>
  <c r="K3" i="6" s="1"/>
  <c r="B3" i="5" l="1"/>
  <c r="C3" i="5" s="1"/>
  <c r="D3" i="5" s="1"/>
  <c r="E3" i="5" s="1"/>
  <c r="F3" i="5" s="1"/>
  <c r="G3" i="5" s="1"/>
  <c r="H3" i="5" s="1"/>
  <c r="I3" i="5" s="1"/>
  <c r="J3" i="5" s="1"/>
  <c r="K3" i="5" s="1"/>
  <c r="B3" i="4" l="1"/>
  <c r="C3" i="4" s="1"/>
  <c r="D3" i="4" s="1"/>
  <c r="E3" i="4" s="1"/>
  <c r="F3" i="4" s="1"/>
  <c r="G3" i="4" s="1"/>
  <c r="H3" i="4" s="1"/>
  <c r="I3" i="4" s="1"/>
  <c r="J3" i="4" s="1"/>
  <c r="K3" i="4" s="1"/>
</calcChain>
</file>

<file path=xl/sharedStrings.xml><?xml version="1.0" encoding="utf-8"?>
<sst xmlns="http://schemas.openxmlformats.org/spreadsheetml/2006/main" count="1626" uniqueCount="941">
  <si>
    <t>Редни број</t>
  </si>
  <si>
    <t>Период спровођења</t>
  </si>
  <si>
    <t>Укупна вредност</t>
  </si>
  <si>
    <t>Извор финансирања</t>
  </si>
  <si>
    <t>Корисници пројекта</t>
  </si>
  <si>
    <t>Назив пројекта или интервенције</t>
  </si>
  <si>
    <t>Статус 
(у припреми, спровођење у току, спровођење завршено)</t>
  </si>
  <si>
    <t>Контакт испред корисника пројекта</t>
  </si>
  <si>
    <t xml:space="preserve">почетак (месец/година) </t>
  </si>
  <si>
    <t xml:space="preserve">завршетак (месец/година) </t>
  </si>
  <si>
    <r>
      <t xml:space="preserve">Подобласт </t>
    </r>
    <r>
      <rPr>
        <b/>
        <i/>
        <sz val="11"/>
        <color theme="1"/>
        <rFont val="Calibri"/>
        <family val="2"/>
        <scheme val="minor"/>
      </rPr>
      <t>Акционог плана за поглавље 23</t>
    </r>
    <r>
      <rPr>
        <b/>
        <sz val="11"/>
        <color theme="1"/>
        <rFont val="Calibri"/>
        <family val="2"/>
        <scheme val="minor"/>
      </rPr>
      <t xml:space="preserve"> коју пројекат или интервенција адресира (навести назив и логичку ознаку подобласти)</t>
    </r>
  </si>
  <si>
    <t xml:space="preserve">Опис активности и конкретних резултата (очекивани за пројекте или интервенције у пипреми, реализовани у случају пројеката или интервенција чије је спровођење у току или је завршено)  </t>
  </si>
  <si>
    <t>ИПА 2013 - Систем социјалне заштите и правосуђа у најбољем интересу детета</t>
  </si>
  <si>
    <t>у току</t>
  </si>
  <si>
    <t>3.6.2 Деца</t>
  </si>
  <si>
    <t>ИПА 2013 ЕУ</t>
  </si>
  <si>
    <t>активности унете у АП за ПГ 23</t>
  </si>
  <si>
    <t>МП/МРЗБСП</t>
  </si>
  <si>
    <t>Александра Милетић</t>
  </si>
  <si>
    <t>ИПА 2013 Унапређење социјалне инклузије и реинтеграција маргиновализованих група</t>
  </si>
  <si>
    <t>3.6.2.(3.6.2.6., 3.6.2.2.)</t>
  </si>
  <si>
    <t>Унапређење система социјалне зштите, подршка систему за мониторигн квалитета услуга у заједници, развој услуга у заједници  (ТА уговор 700.000 евра), грант шема 5,5 мил (услуге у заједници + развој социјалне економије + превенција прераног напуштања школовања)</t>
  </si>
  <si>
    <t>МРЗБСП</t>
  </si>
  <si>
    <t>Драга Вукчевић</t>
  </si>
  <si>
    <t xml:space="preserve">ИПА 2012 Подршка социјалној инклузији </t>
  </si>
  <si>
    <t>ИПА 2012 ЕУ</t>
  </si>
  <si>
    <t xml:space="preserve">Социјална инклузија, подршка јединици за имплментацију ИПА пројеката, развој социјалне политике на локалном нивоу, подршка координацији политика за Роме (ТА 1,5 мил), грант шема 5 милиона: 3 милиона услуге у заједници за најугорженије (деца, стари, оси и сл) + активна инклузија Рома 1,5 милиона евра. </t>
  </si>
  <si>
    <t>Подршка механизму родне равноправност</t>
  </si>
  <si>
    <t>у припреми</t>
  </si>
  <si>
    <t>3.6.1.4., 3.6.1.5, 3.6.1.6.</t>
  </si>
  <si>
    <t>СИДА</t>
  </si>
  <si>
    <t xml:space="preserve">јачање механизама, подршка изради релевантних стратечких документа и закона, коориднација политика родне равноправности, родна статистика </t>
  </si>
  <si>
    <t>Мира Марјановић/Александра Милетић</t>
  </si>
  <si>
    <t>Јачање медијске слободе</t>
  </si>
  <si>
    <t>спровођење</t>
  </si>
  <si>
    <t>3.5 Слобода изражавања и медија</t>
  </si>
  <si>
    <t>новембар 2013</t>
  </si>
  <si>
    <t>новембар 2015</t>
  </si>
  <si>
    <t>2.8 милиона ЕУР</t>
  </si>
  <si>
    <t>ЕУ, делегација ЕУ у РС</t>
  </si>
  <si>
    <t>Одржавање 3 радионице на тему заштита малолетника и релевентне регулативе АВМСД (последњи квартал 2014, први и други квартал 2015)</t>
  </si>
  <si>
    <t>Министарство културе и информисања, РТЕМ</t>
  </si>
  <si>
    <t>Маја Зарић, саветник у сектору за међународну сарадњу, европске интеграције и пројекте maja.zaric@kultura.gov.rs</t>
  </si>
  <si>
    <t>3.5.2.1 Израда и презентација водича за примену нових медијских закона, водича о европској судској пракси, водича о легислативи Савета Европе (последњи квартал 2014)</t>
  </si>
  <si>
    <t xml:space="preserve">Пружање експертске помоћи РТЕМ-у за израду стратегије о радиодифузији </t>
  </si>
  <si>
    <t>Анализа правног оквира и праксе у функционисању националних савета националних мањина у Републици Србији</t>
  </si>
  <si>
    <t xml:space="preserve">У припреми </t>
  </si>
  <si>
    <t>3.8. ПОЛОЖАЈ НАЦИОНАЛНИХ МАЊИНА</t>
  </si>
  <si>
    <t>15.10.2014. (овај датум ће бити ревидиран)</t>
  </si>
  <si>
    <t>доставићемо накнадно податак</t>
  </si>
  <si>
    <t xml:space="preserve">EУ- ТAIEX </t>
  </si>
  <si>
    <t>Главни циљ мисије је добијање експертизe у вези са садашњим стањем правног оквира о националним саветима националних мањина 
у Републици Србији, као и праксе у примени одговарајућих закона и подзаконских аката. 
Дати стручњак ће указати на (потенцијалне) проблеме са којима се представници националних мањина и други
актери суочавају, и, на основу спроведене анализе, он / она ће дати Министарству  препоруке 
о томе како да се побољша постојеће стање.</t>
  </si>
  <si>
    <t xml:space="preserve">МДУЛС </t>
  </si>
  <si>
    <t>Нина Фира, помоћник министра, Ивана Радосављевић, саветник</t>
  </si>
  <si>
    <t>Separation of powers program                                     Часови енглеског језика за запослене у Административној канцеларији Високог савета судства</t>
  </si>
  <si>
    <t>У току</t>
  </si>
  <si>
    <t>Јачање капацитета Административне канцеларије Високог савета судства  1.1.4.4</t>
  </si>
  <si>
    <t>Септембар 2014.</t>
  </si>
  <si>
    <t>Мај 2015.</t>
  </si>
  <si>
    <t>N/A</t>
  </si>
  <si>
    <t>USAID</t>
  </si>
  <si>
    <t xml:space="preserve">Усавршавање енглеског језика  запослених у Административној канцеларији Високог савета судства </t>
  </si>
  <si>
    <t xml:space="preserve">Високи савет судства </t>
  </si>
  <si>
    <t>Ана Чаловска,         ana.calovska@vss.sud.rs</t>
  </si>
  <si>
    <t>Separation of powers program                                     Пондерисање предмета у судовима</t>
  </si>
  <si>
    <t>Предузимање даљих реформсих корака на основу резултата свеобухватне анализе превосудне мреже у погледу трошкова, ефикасности и приступу правди          1.3.3.2.</t>
  </si>
  <si>
    <t>Мај 2011.</t>
  </si>
  <si>
    <t>У сарадњи са USAID-oм, током 2011. године је  30 судова, опште и посебне надлежности, достављало податке Високом савету судства о времену потребном за обраду свих врста предмета  на основу чега је састављен коначан извештај о планираној оптерећности судија предметима у свим материјама</t>
  </si>
  <si>
    <t>Судија Александар Стоиљковски, aleksandar.stoiljkovski@vss.sud.rs</t>
  </si>
  <si>
    <t xml:space="preserve">TAIEX                                                                              </t>
  </si>
  <si>
    <t>Децембар 2014.</t>
  </si>
  <si>
    <t>European Commission</t>
  </si>
  <si>
    <t>Помоћ у примени пилот фазе примене Правилника о критеријумима, мерилима, поступку и органима за вредновање рада судија и председника судова</t>
  </si>
  <si>
    <t>Мајда Кршикапа, секретар ВСС, majda.krsikapa@vss.sud.rs</t>
  </si>
  <si>
    <t>Asser Institut Program Matra Patrol</t>
  </si>
  <si>
    <t>Април 2014.</t>
  </si>
  <si>
    <t>Краљевина Холандија</t>
  </si>
  <si>
    <t>Унапређење знања запослених у административној канцеларији Високог савета судства, и упознавање са упоредно-правним решењима из области надлежности Високог савета судства, у Краљевини Холандији, и земљама западног Балкана</t>
  </si>
  <si>
    <t>Мирјана Павловић, mirjana.pavlovic@vss.sud.rs</t>
  </si>
  <si>
    <t>ИПА 2013 "Јачање капацитета Високог савета судства и Државног већа тужилаца"</t>
  </si>
  <si>
    <t>У припреми</t>
  </si>
  <si>
    <t xml:space="preserve">1.1 Независност; 1.2 Непристрасност и одговорност. </t>
  </si>
  <si>
    <t>ИПА</t>
  </si>
  <si>
    <t>Јачање административних капацитета ВСС и ДВТ; унапређење капацитета за вођење дисциплинског поступка; унапређење капацитета за оцењивање судија и тужилаца</t>
  </si>
  <si>
    <t>Државно веће тужилаца</t>
  </si>
  <si>
    <t>Бранко Стаменковић</t>
  </si>
  <si>
    <t xml:space="preserve">Пројекат ДВТ и мисије ОЕБС у Србији а у вези доношења Правилника о 
критеријума и мерилима за 
оцену стручности, 
оспособљености и достојности 
кандидата приликом 
предлагања и избора на 
јавнотужилачку функцију.
</t>
  </si>
  <si>
    <t>Спровођење у току</t>
  </si>
  <si>
    <t>1.1 Независност; 1.1.3.5.</t>
  </si>
  <si>
    <t>мај 2014</t>
  </si>
  <si>
    <t xml:space="preserve">Буџeт Републике 
Србије, TAIEX, 
ОЕБС
</t>
  </si>
  <si>
    <r>
      <t xml:space="preserve">Формирана радна група за израду нацрта Правилника; нацрт Правилника завршен у октобру 2014. и </t>
    </r>
    <r>
      <rPr>
        <sz val="11"/>
        <rFont val="Calibri"/>
        <family val="2"/>
      </rPr>
      <t>достављен ЕК</t>
    </r>
    <r>
      <rPr>
        <sz val="11"/>
        <color indexed="10"/>
        <rFont val="Calibri"/>
        <family val="2"/>
      </rPr>
      <t xml:space="preserve"> </t>
    </r>
    <r>
      <rPr>
        <sz val="11"/>
        <color theme="1"/>
        <rFont val="Calibri"/>
        <family val="2"/>
        <scheme val="minor"/>
      </rPr>
      <t>на мишљење</t>
    </r>
  </si>
  <si>
    <t>Државно веће 
тужилаца</t>
  </si>
  <si>
    <r>
      <t xml:space="preserve">Пројекат </t>
    </r>
    <r>
      <rPr>
        <sz val="11"/>
        <rFont val="Calibri"/>
        <family val="2"/>
      </rPr>
      <t>Државног већа тужилаца</t>
    </r>
    <r>
      <rPr>
        <sz val="11"/>
        <color theme="1"/>
        <rFont val="Calibri"/>
        <family val="2"/>
        <scheme val="minor"/>
      </rPr>
      <t>, Републичког јавног тужилаштва и Амбасаде Велике Британије у Београду - Формирање Служби за помоћ и подршку оштећенима и сведоцима</t>
    </r>
  </si>
  <si>
    <r>
      <rPr>
        <sz val="11"/>
        <rFont val="Calibri"/>
        <family val="2"/>
      </rPr>
      <t>Спровођење</t>
    </r>
    <r>
      <rPr>
        <sz val="11"/>
        <rFont val="Calibri"/>
        <family val="2"/>
      </rPr>
      <t xml:space="preserve"> </t>
    </r>
    <r>
      <rPr>
        <sz val="11"/>
        <color theme="1"/>
        <rFont val="Calibri"/>
        <family val="2"/>
        <scheme val="minor"/>
      </rPr>
      <t>у току</t>
    </r>
  </si>
  <si>
    <t>Основна права 3.7 Процесне гаранције</t>
  </si>
  <si>
    <t>2012. година</t>
  </si>
  <si>
    <t>Амбасада Велике Британије у Београду</t>
  </si>
  <si>
    <r>
      <t xml:space="preserve">У априлу 2014. формирана Служба за информисање оштећених и сведока при Вишем јавном тужилаштву у Београду; извршена је обука кадрова, установљене су процедуре поступања, и израђене брошуре са садржајем основних права и обавеза оштећених и сведока у кривичном поступку који се истима достављају уз позив за давање исказа у тужилаштву. Такође, Служби је додељена посебна телефонска линија и адреса електронске поште ради лакше комуникације са грађанима. Израђена је база података о релевантним државним институцијама и невладиним организацијама које пружају подршку жртвама кривичних дела </t>
    </r>
    <r>
      <rPr>
        <sz val="11"/>
        <rFont val="Calibri"/>
        <family val="2"/>
      </rPr>
      <t>и организован округли сто са њима на тему даље сарадње</t>
    </r>
    <r>
      <rPr>
        <sz val="11"/>
        <rFont val="Calibri"/>
        <family val="2"/>
      </rPr>
      <t>.</t>
    </r>
  </si>
  <si>
    <t>Републичко јавно тужилаштво, Државно веће 
тужилаца</t>
  </si>
  <si>
    <t>Пројекат ДВТ и мисије ОЕБС у Србији а у вези доношења Правилника о критеријумима 
и мерилима вредновања рада јавних тужилаца и заменика јавних тужилаца</t>
  </si>
  <si>
    <r>
      <rPr>
        <sz val="11"/>
        <rFont val="Calibri"/>
        <family val="2"/>
      </rPr>
      <t>Спровођење</t>
    </r>
    <r>
      <rPr>
        <sz val="11"/>
        <rFont val="Calibri"/>
        <family val="2"/>
      </rPr>
      <t xml:space="preserve"> у току</t>
    </r>
  </si>
  <si>
    <t>1.1 Независност; 3.6.</t>
  </si>
  <si>
    <t>Дана 29.05.2014.године усвојен је Правилник о критеријумима 
и мерилима вредновања рада јавних тужилаца и заменика јавних тужилаца примењује се од 15. јануара 2015. године. 
 Након ступања на снагу Правилника о критеријумима и мерилима вредновања рада
јавних тужилаца и заменика јавних тужилаца, Државно веће тужилаца је, по прибављеном
мишљењу Републичког јавног тужиоца, донело одлуку о пробној примени Правилника у
репрезентативном броју јавних тужилаштава у Републици Србији.</t>
  </si>
  <si>
    <t>Пројекат ДВТ и мисије ОЕБС на усвајању Етичког кодекса, Пословника о раду етичког одбора, измена Етичког кодекса</t>
  </si>
  <si>
    <r>
      <rPr>
        <sz val="11"/>
        <rFont val="Calibri"/>
        <family val="2"/>
      </rPr>
      <t xml:space="preserve">Спровођење делимично </t>
    </r>
    <r>
      <rPr>
        <sz val="11"/>
        <rFont val="Calibri"/>
        <family val="2"/>
      </rPr>
      <t>завршено/У току</t>
    </r>
  </si>
  <si>
    <t>1.2. Непристрасност и одговорност;</t>
  </si>
  <si>
    <t>ОЕБС</t>
  </si>
  <si>
    <t>Дана 02.10.2013. усвојен је Етички кодекс за јавне тужиоце и заменике јавних тужиоца, а дана 03.06.2014. Етички кодекс за чланове ДВТ. У току је јечање капацитета чланова Етичког одбора и усвајање Пословника о раду Етичког одбора.</t>
  </si>
  <si>
    <t>Пројекат ДВТ и мисије ОЕБС на усвајању Правилника о дисциплинском поступку и дисциплинској одговорности јавних тужиоца и заменика јавних тужиоца, као и измена Правилника са циљем увођења проактивног приступа Дисциплинских органа у праћењу поштовања Етичког кодекса</t>
  </si>
  <si>
    <r>
      <rPr>
        <sz val="11"/>
        <rFont val="Calibri"/>
        <family val="2"/>
      </rPr>
      <t>Спровођење делимично</t>
    </r>
    <r>
      <rPr>
        <sz val="11"/>
        <rFont val="Calibri"/>
        <family val="2"/>
      </rPr>
      <t xml:space="preserve"> завршено/У току</t>
    </r>
  </si>
  <si>
    <t>Дана 02.07.2012. усвојен је Правилник о дисциплинском поступку и дисциплинској одговорности јавних тужиоца и заменика јавних тужиоца, а дана 09.12.2013. измене Правилника. У плану су нове измене Правилника са циљем увођења проактивног приступа Дисциплинских органа у праћењу поштовања Етичког кодекса</t>
  </si>
  <si>
    <t>Пројекат ДВТ и мисије ОЕБС на усвајању Правилника за вредновање сложености и тежине предмета у јавним тужилаштвима Републике Србије.</t>
  </si>
  <si>
    <t>1.3 стручност/компентетност7ефикасност</t>
  </si>
  <si>
    <t>Дана26.06.2014.године формирана радна група за израду Правилникаа вредновање сложености и тежине предмета у јавним тужилаштвима Републике Србије.</t>
  </si>
  <si>
    <t>ИПА 2008 "Унапређење ефикасности и приступачности правосудном систему у Републици Србији за јавна тужилаштва и заводе за извршење кривичних санкција"</t>
  </si>
  <si>
    <t>Завршено</t>
  </si>
  <si>
    <t>1.2 Непристрасност и одговорност. 1.3 Стручност/компетентност/ефикасност</t>
  </si>
  <si>
    <t xml:space="preserve">Набавка рачунарског центра, рачунарске опреме и програма за аутоматско рачунарско вођење предмета за првих 14 јавних тужилаштава </t>
  </si>
  <si>
    <t>14 јавних тужилаштава</t>
  </si>
  <si>
    <t>ИПА 2010 "Борба против организованог криминала и корупције - јачање тужилачке мреже"</t>
  </si>
  <si>
    <t>Завршено; у плану је наставак пројекта</t>
  </si>
  <si>
    <t>1.3 Стручност/компетентност/ефикасност. 2. Борба против корупције</t>
  </si>
  <si>
    <t>новембар 2012</t>
  </si>
  <si>
    <t>април 2014</t>
  </si>
  <si>
    <t>5 мил. Евра</t>
  </si>
  <si>
    <t>Јачање капацитета јавних тужилаштава земаља западног Балкана у циљу ефикасне борбе против организованог криминала и корупције побољшањем њихових вештина у кривичном поступку и међународној правној помоћи.</t>
  </si>
  <si>
    <t>Републичко јавно тужилаштво</t>
  </si>
  <si>
    <t>Гордана Јанићијевић</t>
  </si>
  <si>
    <t>ИПА 2011 "Спровођење права интелектуалне својине"</t>
  </si>
  <si>
    <t>1.3 Стручност/компетентност/ефикасност</t>
  </si>
  <si>
    <t>фебруар 2014</t>
  </si>
  <si>
    <t>1.300.000 евра</t>
  </si>
  <si>
    <t>Јачање капацитета за спровођење права интелектуалне својине и усклађиавње процедура, обука носилаца јавнотужилачке функције, подизање свести и ефикаснија заштита права интелектуалне својине, усклађивање са заједничким правним оквиром ЕУ у овој области.</t>
  </si>
  <si>
    <t>Републичко јавно тужилаштво - Посебно тужилаштво за ВТК</t>
  </si>
  <si>
    <t>ИПА 2012 "Подршка спровођењу новог Законика о кривичном поступку"</t>
  </si>
  <si>
    <t>3.7 Процесне гаранције</t>
  </si>
  <si>
    <t>Набавка опреме за аудио-визуелно снимање тока истраге у свим јавним тужилаштвима, као и набавка видео-конференцијске опреме за међународну сарадњу у кривичним стварима у надлежности РЈТ и ТОК и обука носилаца јавнотужилачке и правосудне функције за примену новог Законика о кривичном поступку са посебним освртом на одређене битне области примене.</t>
  </si>
  <si>
    <t>ИПА 2012 "Развој електронског пословања у Републици Србији"</t>
  </si>
  <si>
    <t xml:space="preserve"> 1.3 Стручност/компетентност/ефикасност</t>
  </si>
  <si>
    <t>Питати МТТТ</t>
  </si>
  <si>
    <t>Успостављање система за пријављивање кривичних дела из области електронског пословања, развијање процедура за успостављање контатка између грађанства и приватног сектора и јавног тужилаштва у овој области као и одржавање обука.</t>
  </si>
  <si>
    <t xml:space="preserve">ИПА 2013 „Подршка реформи правосуђа и заштити људских права“ </t>
  </si>
  <si>
    <t>2014 или 2015?</t>
  </si>
  <si>
    <t>Специјализација и даље стручно усавршавање носилаца јавнотужилачке фунције за поступање у поступцима за кривична дела из области трговине људима</t>
  </si>
  <si>
    <t>Тамара Мировић</t>
  </si>
  <si>
    <t>ИПА 2013 "Борба против корупције"</t>
  </si>
  <si>
    <t>2. Борба против корупције</t>
  </si>
  <si>
    <t>Формирана Пројектна група за израду Референтног оквира пројекта</t>
  </si>
  <si>
    <t>Олгица Милорадовић</t>
  </si>
  <si>
    <t>Пројекат Републичког јавног тужилаштва и Амбасаде Велике Британије у Београду - Формирање Служби за помоћ и подршку оштећенима и сведоцима</t>
  </si>
  <si>
    <t>У априлу 2014. формирана Служба за информисање оштећених и сведока при Вишем јавном тужилаштву у Београду; извршена је обука кадрова, установљене су процедуре поступања, и израђене брошуре са садржајем основних права и обавеза оштећених и сведока у кривичном поступку који се истима достављају уз позив за давање исказа у тужилаштву. Такође, Служби је додељена посебна телефонска линија и адреса електронске поште ради лакше комуникације са грађанима. направљена је база података о релевантним државним институцијама и невладиним организацијама које пружају подршку жртвама кривичних дела</t>
  </si>
  <si>
    <t>Пројекат Републичког јавног тужилаштва и Мисије ОЕБС у Србији - Обука овлашћених службених лица МУП за примену и координацију примене ЗКП са јавним тужилаштвом</t>
  </si>
  <si>
    <t>Мисија ОЕБС у Србији</t>
  </si>
  <si>
    <t>Одржавање обука, семинара и округлих столова у свих 28 подручних Управа МУП РС, анализирање стања и степена сарадње као и израда приручника за поступање.</t>
  </si>
  <si>
    <t>Пројекат Републичког јавног тужилаштва и Мисије ОЕБС у Србији - Обука службеника Службе за информисање оштећених и сведока; Обука носилаца јавнотужилачке функције</t>
  </si>
  <si>
    <t>2014. године</t>
  </si>
  <si>
    <t xml:space="preserve">Одржано 6 семинара за службенике Службе за информисање оштећених и сведока, као и семинари заменика виших јавних тужилаштава на тему подршке оштећенима и сведоцима, правни оквир и психолошки аспект </t>
  </si>
  <si>
    <t>Пројекат Европске уније и Савета Европе''Јачање капацитета полиције и правосуђа за борбу против корупције'' (PACS)</t>
  </si>
  <si>
    <t>Спровођење завршено</t>
  </si>
  <si>
    <t>март 2013. године</t>
  </si>
  <si>
    <t>септембар 2014. године</t>
  </si>
  <si>
    <t>Европска унија и Савет Европе</t>
  </si>
  <si>
    <t xml:space="preserve">Израђени документи Aнализа ризика у циљу процене регулаторних и 
организационих препрека ефикасним истрагама и поступцима
у кривичним делима корупције у марту 2014. године и Процена ризика од непрофесионалног понашања и корупције у судству и тужилаштву у Србији у априлу 2014. године; одржане специјалистичке обуке за судије, тужиоце и полицију, као и радионице о методологији за вођење евиденција и система праћења напретка
</t>
  </si>
  <si>
    <t xml:space="preserve">Пројекат Републичког јавног тужилаштва и Амбасаде САД у Београду – ОПДАТ програм Министарства правде САД, Мисије ОЕБС-а у Србији и Правосудне Академије - обука носилаца јавнотужилачке функције за примену новог ЗКП-а </t>
  </si>
  <si>
    <t>3. Основна права 3.7 Процесне гаранције</t>
  </si>
  <si>
    <t>Амбасада САД у Београду и Мисија ОЕБС</t>
  </si>
  <si>
    <t xml:space="preserve">Реализована почетна општа обука носилаца јавнотужилачке функције - спроведене обуке за све јавне тужиоце и прве заменике у апелационим, вишим и основним јавним тужилаштвима у Републици Србији (укупно 128 носилаца јавнотужилачке функције), организована је студијска посета Тужилаштву за организовани криминал, са праћењем суђења и дискусијом о практичној примени ЗКП-а; за све јавне тужиоце и прве заменике, као и за одређен број заменика у апелационим, вишим и основним јавним тужилаштвима у Републици Србији организовани су дводневни општи семинари о примени новог ЗКП-а. У току је напредна обука на конкретне кривично-процесне теме попут Истрага, Вештина заступања на главном предмету, као и на теме примене ЗКП-а на поједина кривична дела, попут коруптивних дела и пореских кривичних дела. </t>
  </si>
  <si>
    <t>Стручност/компетентност/ефикасност 1.3.9.4</t>
  </si>
  <si>
    <t>јануар 2014.</t>
  </si>
  <si>
    <t>јануар 2016.</t>
  </si>
  <si>
    <t>404.159 EUR</t>
  </si>
  <si>
    <t xml:space="preserve">IPA 2012 unallocated envelope and savings </t>
  </si>
  <si>
    <t>Циљ пројекта је унапређење капацитета Тужилаштва за организовани криминал  за спровођење истраге на ефикаснији начин, употребом високо ефикасаног и специјализованог система за управљање предметима и аналитички рад, као и за боље и тачније извештавање и прижање статистичких анализа о раду, уз унапређење регионалне сарадње.
Резултати пројекта 1: Особље ТОК користи оперативни високо ефикасан систем управљања предметима дониран од стране италијанског Министарства правде
Aктивности 1.1. Нови систем управљања предметима и аналитички софтвер достављен ТОК је оперативан (софтвер преведен на српски, прилагођен потребама ТОК, инсталиран и тестиран)
Aктивности 1.2. Особље ТОК је вешто у коришћењу софтвера за управљање предметима, укључујући и ИТ особље које пружа континуирану помоћ корисницима
Резултати пројекта 2: Најбоље праксе и лекције научене у коришћењу система за управљање предметима идентификоване од стране тужилаштва
Aктивности 2.1. Округли сто  који окупља запослене у Тужилаштву, представнике Евроџаста (EUROJUST) и надлежних органа региона је организован.</t>
  </si>
  <si>
    <t>Тужилаштво за организовани криминал</t>
  </si>
  <si>
    <t>Маријана Симић Вујашевић, шеф кабинета (marijana@tok.org.rs )</t>
  </si>
  <si>
    <t>Унапређење капацитета Тужилаштва за организовани криминал да спроводи ефикасне истраге користећи високо ефикасни систем управљања предметима и повећање регионалне сарадње</t>
  </si>
  <si>
    <t xml:space="preserve">EU Visiting national prosecutors and liason officers, ICTY </t>
  </si>
  <si>
    <t xml:space="preserve">У току већ 5 година </t>
  </si>
  <si>
    <t>1.4.1.2.  i 1.4.3.3</t>
  </si>
  <si>
    <t>крај 2015</t>
  </si>
  <si>
    <t>ЕУ</t>
  </si>
  <si>
    <t xml:space="preserve">Пренесено знање о судској пракси о кривичним делима и врстама одговорности у предметима покренутих против званичника на високом положају и транспарентно стварање Стратегије тужилаштва Србије у конкретним случајевима. Пренети документи и докази из тужилаштва МКТЈ у Републику Србију чиме се омогућава истрага свих починилаца ратних злочина за које постоје релевантни докази. </t>
  </si>
  <si>
    <t xml:space="preserve">Тужилаштво за ратне злочине  </t>
  </si>
  <si>
    <t xml:space="preserve">Светислав Рабреновић </t>
  </si>
  <si>
    <t>Separation of powers</t>
  </si>
  <si>
    <t>спровођење завршено</t>
  </si>
  <si>
    <t>1.2.1.11</t>
  </si>
  <si>
    <t>израђен је програм за 'case management'</t>
  </si>
  <si>
    <t>Правосудна академија и судије</t>
  </si>
  <si>
    <t>у току спровођење</t>
  </si>
  <si>
    <t>1.3.1.4</t>
  </si>
  <si>
    <t>јули 2014</t>
  </si>
  <si>
    <t>јануар 2015</t>
  </si>
  <si>
    <t>очекује се израда функционалне анализе рада Академије у оквиру које ће бити израђене и препоруке за ажурирање програма обуке</t>
  </si>
  <si>
    <t>Правосудна академија</t>
  </si>
  <si>
    <t>Момира Матић</t>
  </si>
  <si>
    <t>Strengthening of the judicial system of the Republic of Serbia throughout improvement of uniform application of law and enhancing educational activities of the Judicial Academy</t>
  </si>
  <si>
    <t>1.3.1.7</t>
  </si>
  <si>
    <t xml:space="preserve">ИПА </t>
  </si>
  <si>
    <t>очекује се да ће пројекат помоћи израду програма обуке као и осигурати контролу квалитета</t>
  </si>
  <si>
    <t>интервенција (семинари, округли столови) коју ОЕБС повремено подржава</t>
  </si>
  <si>
    <t>3.10.1.3</t>
  </si>
  <si>
    <t>обука на тему злочина из мржење</t>
  </si>
  <si>
    <t>Марија Милаковић</t>
  </si>
  <si>
    <t>„Више од закона: Промовисање и спровођење антидискриминационог законодавства и равноправности у Србији“</t>
  </si>
  <si>
    <t>завршено</t>
  </si>
  <si>
    <t>3.6 Начело недискриминације и положај друштвено рањивих група</t>
  </si>
  <si>
    <t>15. децембра 2011</t>
  </si>
  <si>
    <t> 15. децембра 2012.</t>
  </si>
  <si>
    <t>135.261 ЕUR</t>
  </si>
  <si>
    <t>Програм Европске уније PROGRESS</t>
  </si>
  <si>
    <t xml:space="preserve">У оквиру три компоненте, пројекат је имао за циљ повећање капацитета правосуђа у доследном спровођењу антидискриминационог законодавства, рад са представницима медија на подизању свести о феномену дискриминације и улози медија у сузбијању дискриминације, анализу радног законодавства са аспекта антидискриминационих прописа, као и јачање капацитета Повереника за заштиту равноправности. </t>
  </si>
  <si>
    <t>Повереник за заштиту равноправности</t>
  </si>
  <si>
    <t>Наташа Петровић, руководитељка Групе за пројекте</t>
  </si>
  <si>
    <t>„Једнаке шансе за боље могућности – јачање Рома у борби против дискриминације“</t>
  </si>
  <si>
    <t>мај 2012.</t>
  </si>
  <si>
    <t>децембар 2013.</t>
  </si>
  <si>
    <t>20.600 EUR</t>
  </si>
  <si>
    <t>Краљевина Холандија, MATRA</t>
  </si>
  <si>
    <t>Пројекат je био усмерен нa подизање свeсти припaдника рoмскe националне мaњинe o мaндaту Пoвeрeникa зa зaштиту рaвнoпрaвнoсти, односно на бoљe разумевање улоге oвe институциje у сузбиjaњу дискриминaциje и дoстизaњу рaвнoпрaвнoсти у друштву. Циљ пројекта био je дa сe крoз eдукaциjу oлaкшa прeпoзнaвaњe дискриминације, тe дa сe припaдници рoмскe пoпулaциje, њихoви прeдстaвници и невладине oргaнизaциje пoсвeћeнe зaштити људских прaвa пoдстaкну дa кoристe aнтидискриминaторне мeхaнизмe заштите, укључуjући пoднoшeњe притужби Пoвeрeнику зa зaштиту рaвнoпрaвнoсти.</t>
  </si>
  <si>
    <t>„Нeкa рaвнoпрaвнoст пoстaнe ствaрнoст“</t>
  </si>
  <si>
    <t xml:space="preserve">у току </t>
  </si>
  <si>
    <t>октобар 2013.</t>
  </si>
  <si>
    <t>октобар 2015.</t>
  </si>
  <si>
    <t>112.593 ЕUR</t>
  </si>
  <si>
    <t>Краљевина Норвешка</t>
  </si>
  <si>
    <t>Циљ пројекта је борба против дискриминације и унапређење равноправности кроз спровођење активности на локалном нивоу, у сарадњи са Националним саветима националних мањина, омладинским групама и организацијама цивилног друштва које се баве младима.</t>
  </si>
  <si>
    <t>Повереник за заштиту равноправности, Кућа људских права</t>
  </si>
  <si>
    <t>„Спровођење антидискриминационих политика у Србији“</t>
  </si>
  <si>
    <t>новембар 2012.</t>
  </si>
  <si>
    <t>новембар 2014.</t>
  </si>
  <si>
    <t>2.200.00 EUR</t>
  </si>
  <si>
    <t>IPA 2011</t>
  </si>
  <si>
    <t>Пројектом су предвиђене разноврсне активности Повереника на пољу подизања свести грађана Србије у борби против дискриминације, као и јачање капацитета Повереника кроз техничку подршку у виду набавке опреме за Стручну службу Повереника. Уз подршку пројекта потписан је Протокол о сарадњи између Повереника за заштиту равноправности, Канцеларије за људска и мањинска права, Сталне конференције градова и општина и једанаест јединица локалне самоуправе. У двогодишњем периоду реализовано је више активности које су укључивале представнике одабраних самоуправа из Бора, Ивањице, Јагодине, Косјерића, Лесковца, Лознице, Новог Пазара, Оџака, Пријепоља, Врања и Житишта.</t>
  </si>
  <si>
    <t>Канцеларија за људска и мањинска права, Повереник за заштиту равноправности</t>
  </si>
  <si>
    <t>Превенција свих облика дискриминације деце</t>
  </si>
  <si>
    <t>септембар 2012.</t>
  </si>
  <si>
    <t>новембар 2015.</t>
  </si>
  <si>
    <t xml:space="preserve">2012: 660.000 DIN; 2013: 179.262 DIN </t>
  </si>
  <si>
    <t>UNICEF</t>
  </si>
  <si>
    <t>Циљ ове сарадње је јачање поштовања и заштите људских права свих грађана, а посебно деце и младих. Повереник и УНИЦЕФ сагласили су се да ће сарађивати у циљу оснаживања улоге Повереника у превенцији свих видова дискриминације деце, с посебним освртом на децу из маргинализованих друштвених група. Сарадња ће допринети јачању система мониторинга и реаговања на случајеве дискриминације, промоцији равноправности путем Панела младих Повереника и унапређењу процедура које ће ојачати положај деце у поступцима пред Повереником за заштиту равноправности, као и у поступцима пред другим независним телима.</t>
  </si>
  <si>
    <t>"Подршка унапређењу људских права и нула толеранција за дискриминацију"</t>
  </si>
  <si>
    <t>новембар 2016.</t>
  </si>
  <si>
    <t>1.200.000 ЕUR</t>
  </si>
  <si>
    <t>IPA 2013 (твининг, нецентрализовани менаџмент)</t>
  </si>
  <si>
    <t xml:space="preserve">Општи циљ пројекта је јачање и имеплементација релевантног законског оквира у области људских права и заштити мањина и усаглашавање са европским стандардима. </t>
  </si>
  <si>
    <t>"Унапређење економских и социјалних права жена у Србији"</t>
  </si>
  <si>
    <t>15. април 2011.</t>
  </si>
  <si>
    <t>30. април 2012.</t>
  </si>
  <si>
    <t>25.000 USD</t>
  </si>
  <si>
    <t>UN Women</t>
  </si>
  <si>
    <t xml:space="preserve">Основна сврха пројекта је унапређење капацитета Повереника за заштиту равноправности како би се родна перспектива интегрисала у политике и рад Повереника, као и повећање доступности услуга Повереника грађанима, посебно женама тако што су јачани локални механизми за родну равноправност и канцеларије за бесплатну правну помоћ у локалним самоуправама. </t>
  </si>
  <si>
    <t xml:space="preserve">„Подршка институцији Повереника за заштиту равноправности за ефикасно спровођење андтидискриминационог законодавства“, </t>
  </si>
  <si>
    <t>230.000 USD</t>
  </si>
  <si>
    <t>UNDP</t>
  </si>
  <si>
    <t xml:space="preserve">Циљ овог пројекта је унапређивање капацитета институције Повереника за заштиту равноправности Републике Србије за потпуно остваривање саветодавне улоге и обезбеђивање усклађеног законодавног оквира за борбу против дискриминације, изградњи капацитета кроз трансфер знања и анализу компаративне судске праксе и подршци развоју институције у примени алтернативног решавања спорова методом медијације. Пројектом је успостављена база података о случајевима дискриминације, на основу методологије коју је дала институција Повереника за заштиту равноправности, подигли су се капацитети запослених за обраду предмета и вођење стратешких парница, и успостављена је база спољних експерата, односно сарадника. </t>
  </si>
  <si>
    <t>Техничка подршка Канцеларији за људска и мањинска права у спровођењу Стратегије за унапређивање положаја Рома ;</t>
  </si>
  <si>
    <t>3.8 Положај националних мањина и 3.9 Положај избеглица и интерно расељених лица</t>
  </si>
  <si>
    <t>новембар 2010</t>
  </si>
  <si>
    <t xml:space="preserve"> децембар 2015</t>
  </si>
  <si>
    <t>3.500.000 евра</t>
  </si>
  <si>
    <t>Шведска агенција за развој и сарадњу (Имеплементациони партнер Мисија ОЕБС-а  у Србији )</t>
  </si>
  <si>
    <t>Очекивани и делом реализовани резултати пројекта су обезбеђена правна помоћ у поступцима уписа у матичне књиге рођених, ревидиран Акциони план за спровођење Стратегије за унапређење положаја Рома у Републици Србији, развијени стандардни систем за извештавање о спровођењу политике за инклузију Рома, повећан број младих Рома укључених у спровођење инклузивних политика, пружена помоћ у учешћу ромског цивилног друштва, пружена подршка развоју локалних инклузивних тимова, додељена финасијска средства за подршку спровођењу локалних инклузивних политика, одабране пилот општине којима ће бити додељена финансијска средства за спровођење свеобухватних инклузивних програма.</t>
  </si>
  <si>
    <t xml:space="preserve">Канцеларија за људска и мањинска права </t>
  </si>
  <si>
    <t>Данијела Јанковић, тел: 311-24-10; е-mail: danijela.jankovic@ljudskaprava.gov.rs</t>
  </si>
  <si>
    <t>Спровођење антидискриминационих политика - ИПА 2011</t>
  </si>
  <si>
    <t>3.6 Начело недискриминације и положај друштвено рањивих група и 3.10 Мере против расизма и ксенофобије</t>
  </si>
  <si>
    <t>новембар 2014</t>
  </si>
  <si>
    <t>1.800.000 евра</t>
  </si>
  <si>
    <t>Претприступни фондови Европске уније (ИПА ФОНДОВИ)</t>
  </si>
  <si>
    <t>Циљ пројекта је повећање могућности за спровођење људских и мањинских права, равноправности и недискриминације Републици Србији; Сврха пројекта је оснаживање институционалних капацитета Канцеларије за људска и мањинска права и службе Повереника за за заштиту равноправности за ефективније и ефикасније спровођење антидискриминационих политика у складу са европским стандардима и примерима добре праксе; Резултати:  Оснажени капацитети Канцеларије за људска и мањинска права за спровођење и надзор над спровођењем антидискриминационих политика, за унапређење толеранције, равноправности и различитости и за спречавање дискриминације; Оснажена институционална подршка жртвама дискриминације на националном и локалном нивоу и подигнута свест јавности и специфичних циљних група о кључним аспектима антидискриминационе политике.</t>
  </si>
  <si>
    <t>Канцеларија за људска и мањинска права и Повереник за заштиту равноправности</t>
  </si>
  <si>
    <t>Спровођење Стратегије за унапређивање положаја Рома у Републици Србији - ИПА 2012, Компонента V; "Европска подршка за инклузију Рома - Овде смо заједно"</t>
  </si>
  <si>
    <t>март 2013</t>
  </si>
  <si>
    <t>јун 2015</t>
  </si>
  <si>
    <t>4.800.000 евра</t>
  </si>
  <si>
    <t>Обезбеђење правне помоћи приликом накнадног уписа у матичне књиге рођених и вађења личних докумената за  припаднике ромске националности; у најмање 20 општина повећан број Рома када је реч о приступу основним правима, тржишту рада, образовању, социјалној заштити и здравственим услугама као резултат заједничког рада мобилних тимова на терену до краја спровођења мера; повећање броја Рома који учествују у грађанским иницијативама посебно онима у вези са повећањем социјалне инкулузије Рома; смањен број ромске деце која напуштају школовање на свим нивоима у поређењу са бројем ромске деце која се уписују у средње школе; ромска насеља у Републици Србији мапирана и планови даље регулације, као и техничка документација за унапређивање услова становања и инфрастрктуре у барем 20 општина завршно до краја сповођења мера; спроведено најмање три пилот програма задруга које нуде могућност запошљавања за најмање 50 Рома</t>
  </si>
  <si>
    <t>Подршка унапређењу људских права и нулта толеранција дискриминације - ИПА 2013</t>
  </si>
  <si>
    <t>децембар 2014/јануар 2015</t>
  </si>
  <si>
    <t>април 2016/мај 2016</t>
  </si>
  <si>
    <t>1.200.000 евра</t>
  </si>
  <si>
    <t>Претприступни фондови Европске уније (ИПА ФОНДОВИ), контрибуција национални буџет КЉМП  60.000евра</t>
  </si>
  <si>
    <t xml:space="preserve">Циљ пројекта:је снаживање ис провођење релевантног законодавног оквира у области људских права и заштите мањина и његово унапређивање у складу са европским стандардима; Сврха пројекта: Оснаживање постојећих капацитета релевантних националних институција и најважнијијх актера за спровођење људских права и унапређење антидискриминационих политика на националном и на локалном нивоу;  Резултати: Унапређен оквир за заштиту људских права и спречавање дискриминације осетљивих група; Оснажени капацитети Повереника за заштиту равноправности за спречавање и борбу против дискриминације на локалном нивоу; Оснажени капацитети бранитеља и бранитељки људских права и националних савета националних мањина за заштиту права и спречавање дискриминације; </t>
  </si>
  <si>
    <t>Секторски фиш за Социјални развој ИПА 2013, Мера 3: Унапређење услова живота и становања ромске популације која тренутно борави у неформалним насељима</t>
  </si>
  <si>
    <t>3.8 Положај националне мањине</t>
  </si>
  <si>
    <t>јун  2017</t>
  </si>
  <si>
    <t>Операција 3.1 - 1.500.000 еура (ТА); Операција  3.2 - 9.500.000 еура (грант шема)</t>
  </si>
  <si>
    <t>Унапређена инфраструктура и услови становања у ромским насељима у 20 пилот општина претходно одабраних и подржаних у регулаторним припремама у оквиру ИПА 2012 Секторског фиша за Социјални развој (мера 5); Спроведене регулаторне припреме за унапређење услова становања у додатних 20 пилот општина засноване на искуствима и пракси из ИПА 2012 Секторског фиша за Социјални развој (мера 5); Успостављене мере за социјалну инклузију у циљу подршке планирању и спровођењу одрживих модела становања у укупно 40 пилот општина; Унапређени капацитети ромског цивилног друштва да учествују у планирању и спровођењу одрживих модела становања и локалних акционих планова у укупно 40 пилот општина</t>
  </si>
  <si>
    <t>Канцеларија за људска и мањинска права; Министарство грађевине, саобраћаја и инфраструктуре</t>
  </si>
  <si>
    <t>Стварање толеранције и разумевања према ЛГБТ популацији у српском друштву</t>
  </si>
  <si>
    <t>у току (поступак формирања пројектног тима касни из процедуралних разлога условљених Законом о јавним набавкама; није започела реализација пројектних активности због чега ће се иницирати продужење периода реализације)</t>
  </si>
  <si>
    <t>3.6 Начело недискриминације и положај друштвено рањивих група; 3.10 Мере против расизма и ксенофобије</t>
  </si>
  <si>
    <t>јануар 2014</t>
  </si>
  <si>
    <t>јануар 2016</t>
  </si>
  <si>
    <t>44.285.000 динара</t>
  </si>
  <si>
    <t>Финансирање из норвешке билатералне помоћи на основу јавног позива Канцеларије за европске интеграције; контрибуција из националног буџета КЉМП 4.444.000 динара</t>
  </si>
  <si>
    <t>Општи циљ пројекта је допринос успостављању владавине права засноване на недискриминацији и равноправности свих; Специфични циљ пројекта је повећана толеранција и разумевање према ЛГБТ популацији у српском друштву; Резултати: Повећано знање и разумевање опште популације о ЛГБТ правима и о степену дискриминације са којим се они суочавају; Државни службеници и запослени у јавном сектору су обучени за спровођење антидискриминационог законодавства, одговарајуће поступање са ЛГБТ особама и сензибилисани за ЛГБТ питања</t>
  </si>
  <si>
    <t>Канцеларија за људска и мањинска права</t>
  </si>
  <si>
    <t>Стажирање за младе припаднике мањина у државним институцијама у Србији 2014/2015</t>
  </si>
  <si>
    <t>3.8 Положај националних мањина</t>
  </si>
  <si>
    <t>мај 2015</t>
  </si>
  <si>
    <t>50.500 фунти</t>
  </si>
  <si>
    <t>Амбасада Велике Британије</t>
  </si>
  <si>
    <t xml:space="preserve">Активније учешће младих припадника албанске, бошњачке и ромске националне заједнице у јавном животу и њихово веће укључивање у рад државних институција у Србији. </t>
  </si>
  <si>
    <t>Основна обука за запослене у центрима за социјални рад за поступање према ЛГБТ особама и њиховим породицама</t>
  </si>
  <si>
    <t>реализован</t>
  </si>
  <si>
    <t xml:space="preserve">3.6 Начело недискриминације и положај друштвено рањивих група </t>
  </si>
  <si>
    <t>август 2013</t>
  </si>
  <si>
    <t>јул 2014</t>
  </si>
  <si>
    <t>22.500 фунти</t>
  </si>
  <si>
    <t>Унапређене стручне компетенције запослених у области социјалне заштите , чиме су створени предуслови за унапређење положаја ЛГБТ особа и израђене Препоруке за што адекватнији одговор система социјалне заштите на потребе ЛГБТ особа и њихових породица</t>
  </si>
  <si>
    <t>Акциони план за имплементацију Стратегије превенције и заштите од дискриминације</t>
  </si>
  <si>
    <t>21.523 фунти</t>
  </si>
  <si>
    <t>Израђен Акциони план као оперативни документ који треба да омогући реализацију Стратегије</t>
  </si>
  <si>
    <t>Стажирање за младе припаднике мањина у државним институцијама у Србији</t>
  </si>
  <si>
    <t>септембар 2014</t>
  </si>
  <si>
    <t>Амбасада Велике Британије 46.404 евра; Амбасада Холандије 15.081 евра, Шведска агенција за развој и сарадњу 10.023 евра</t>
  </si>
  <si>
    <t>Амбасада Велике Британије, Амбасада Холандије, Шведска агенција за развој и сарадњу</t>
  </si>
  <si>
    <t>11 младих припадника албанске (4), бошњачке (3) и ромске (4) националне мањине  у јавном животу и њихово веће укључивање у рад државних институција у Србији . Пројекат стажирања реализоаво се у Министарству културе и информисања, Министарству просвете, науке и технолошког развоја, Координационом телу за Бујановац, Прешево и Медвеђу, Канцеларији за сарадњу са цивилним друштвом, Тиму за социјално укључивање и смањење сиромаштва и Канцеларији за људска и мањинска права.</t>
  </si>
  <si>
    <t>3.9.1.Побољшати положај избеглица и интерно расељених лица кроз обезбеђивање пуног приступа правима укључујући личну документацију и стамбена решења за најугроженије.</t>
  </si>
  <si>
    <t>децембар 2012</t>
  </si>
  <si>
    <t>9,6 милион евра</t>
  </si>
  <si>
    <t>ЕУ преко инструмента пред-приступне помоћи</t>
  </si>
  <si>
    <t>Изграђено је 60 станова за социјално становање у заштићеним условима, додељено 47 монтажних кућа, 50 пакета грађевинског материјала и 140 пакета за економско оснаживање породица. Изабрано је 15 јединица локалне самоуправе за пројекте у циљу подршке Локалним акционим плановима. Појединачна вредност пројеката је око 90.000 евра. У завршној фази је додела 175 пакета грађевинског материјала, 96 монтажних кућа и додела 86 пакета за економско оснаживање. У оквиру компоненте посвећене пружању бесплатне правне помоћи, обезбеђена је асистенција за преко 4.000 корисника.</t>
  </si>
  <si>
    <t>Комесаријат за избеглице и миграције РС *Канцеларија за Косово и Метохију за компоненту бесплатне правне помоћи укупне вредности 2,5 милиона евра</t>
  </si>
  <si>
    <t xml:space="preserve">Данијела Поповић Роко, помоћник комесара </t>
  </si>
  <si>
    <t>децембар 2016</t>
  </si>
  <si>
    <t>15,1 милион евра</t>
  </si>
  <si>
    <t>Планирана је изградња станова за социјално становање у заштићеним условима и изградња и додела монтажних кућа за становнике колективних центара на теритрији Београда, Врања, Бујановца, Крагујевца, Раче, Панчева, Шапца и Кладова. Изабрано је 9 јединица локалне самоуправе за пројекте у циљу подршке активности предвиђених Локалним акционим плановима.</t>
  </si>
  <si>
    <t xml:space="preserve">Комесаријат за избеглице и миграције РС </t>
  </si>
  <si>
    <t>Данијела Поповић Роко, помоћник комесара</t>
  </si>
  <si>
    <t>децембар 2014</t>
  </si>
  <si>
    <t>2,108 милиона динара</t>
  </si>
  <si>
    <t xml:space="preserve">Високи Комесаријат Уједињених нација за избеглице у републици Србији, преко извршног партнера ИНТЕРСОС </t>
  </si>
  <si>
    <t>ПИКАП пројекат има циљ да се помогне становницима колективних центара у процесу напуштања њиховог садашњег боравишта а ради преласка у прикладнију врсту смештаја. ПИКАП пакетима планирано је да се подрже лица која напуштају  колективне центре и прелазе у приватни смештај.</t>
  </si>
  <si>
    <t>33,6 милиона динара</t>
  </si>
  <si>
    <t>Високи Комесаријат Уједињених нација за избеглице у републици Србији, преко извршног партнера Визија</t>
  </si>
  <si>
    <t xml:space="preserve">Пројекат има циљ да се помогне становницима колективних центара у процесу напуштања њиховог садашњег боравишта а ради преласка у прикладнију врсту смештаја. Дизајниран је као комплементарна мера ИПА пројектима усмерених ка становницима колективних ценатара у смислу да подразумева куповину сеоских домаћинстава са окућницом у вредности до 970.000 РСД, као и доделу помоћи за ситне поправке у вредности до 150.000 РСД. </t>
  </si>
  <si>
    <t>октобар 2013</t>
  </si>
  <si>
    <t>децембар 2018</t>
  </si>
  <si>
    <t>300 милиона евра *износ средстава планираних  за РС, од чега је део прикпупљен</t>
  </si>
  <si>
    <t>Фонд Регионалног стамбеног програма- мулти донаторски фонд</t>
  </si>
  <si>
    <t xml:space="preserve">Регионални стамбени програм је заједнички вишегодишњи програм четири земље - Босне и Херцеговине, Републике Хрватске, Републике Црне Горе и Републике Србије,  који има за циљ да обезбеди трајна стамбена решења за 27.000 најугроженијих избегличких породица (74.000 појединаца) у региону, од чега 16.780 породица (45.000 појединаца) у Србији. Пројектом је планирано да се обезбеде стамебна решења за најугроженије избегличке породице, и то: 10.000 станова, 1.200 монтажних кућа, 3.580 пакета грађевинског материјала и 2.000 сеоских домаћинстава. Пројекат се спроводи кроз појединачне потпројекте. У току је спровођење првог, другог и трећег потпројекта, а на основу потписаних Споразума о донацији. </t>
  </si>
  <si>
    <t xml:space="preserve">Пројекат „ Подршка у спровођењу стратегија за интерно расељена лица, избеглице и повратнике“  (ИПА 2011) </t>
  </si>
  <si>
    <t>Подршка побољшању животних услова присилних миграната и затварање колективних центара (ИПА 2012)</t>
  </si>
  <si>
    <t>Пројекат - ПИКАП Помоћ избеглицама и интерно расељеним лицима који напуштају колективне центре</t>
  </si>
  <si>
    <t>Подршка интерно расељеним лицима који живе у колективним центрима у Републици Србији</t>
  </si>
  <si>
    <t>Регионални пројекат стамбеног збрињавања у Републици Србији</t>
  </si>
  <si>
    <t>Подршка Влади Србије у борби против корупције и спровођењу Стратегије за борбу против корупције</t>
  </si>
  <si>
    <t>2.2. Превенција корупције</t>
  </si>
  <si>
    <t>205.900 USD</t>
  </si>
  <si>
    <t>УНДП</t>
  </si>
  <si>
    <r>
      <t>Постигнути резултати:</t>
    </r>
    <r>
      <rPr>
        <sz val="11"/>
        <color indexed="8"/>
        <rFont val="Arial"/>
        <family val="2"/>
        <charset val="1"/>
      </rPr>
      <t xml:space="preserve"> пружена подршка успостављању и ојачани капацитети Агенције за борбу против корупције кроз студијске посете сродној институцији у Хонг Конгу, као и обуке које су предавачи из те институције одржали у Србији запосленима у Агенцији; извршена анализа институционалног оквира за борбу против корупције у Србији и израђене препоруке; израђен стратешки план Агенције; повећан број тужилаца специјализованих за борбу против корупције на основу поменутих препорука; одржане обуке о мандату Агенције, пријави имовине и сукобу интереса након чега је повећан број пријава имовине функционера; успостављен редовни мониторинг перцепције и искуства грађана у борби против корупције. </t>
    </r>
    <r>
      <rPr>
        <b/>
        <sz val="11"/>
        <color indexed="8"/>
        <rFont val="Arial"/>
        <family val="2"/>
        <charset val="1"/>
      </rPr>
      <t>Спроведене активности:</t>
    </r>
    <r>
      <rPr>
        <sz val="11"/>
        <color indexed="8"/>
        <rFont val="Arial"/>
        <family val="2"/>
        <charset val="1"/>
      </rPr>
      <t xml:space="preserve"> организовање студијске посете као и посете експерата из Хонг Конга Србији, организовање стратешког планирања за Агенцију, израда анализе о институционалном оквиру за борбу против корупције у Србији са пратећим препорукама, организовање обука по Србији са циљем промовисања мандата Агенције и информисања на тему пријаве имовине и сукоба интереса, успостављање редовног мониторинга перцепције и искустава грађана Србије у борби против корупције одн. подизање свести у том домену.</t>
    </r>
  </si>
  <si>
    <t xml:space="preserve">Агенција за борбу против корупције (са другим институцијама) </t>
  </si>
  <si>
    <t>Милица Божанић, начелник Службе за међународну сарадњу</t>
  </si>
  <si>
    <t>Подршка успостављању Агенције за борбу против корупције</t>
  </si>
  <si>
    <t>2.500.000 EUR</t>
  </si>
  <si>
    <t>ЕУ (ИПА 2008)</t>
  </si>
  <si>
    <r>
      <t xml:space="preserve">Постигнути резултати:
</t>
    </r>
    <r>
      <rPr>
        <sz val="11"/>
        <color indexed="8"/>
        <rFont val="Arial"/>
        <family val="2"/>
        <charset val="1"/>
      </rPr>
      <t xml:space="preserve">Компонента 1: Јачање унутрашњих капацитета Агенције за борбу против корупције – Агенција је потпуно оперативна са обученим кадровима на свим нивоима у складу са добром праксом ЕУ  у области борбе против корупције;
Компонента  2: Унапређење правног и институционалног оквира за борбу против корупције – унапређен правни и институционални оквир; побољшана координација између Агенције и других институција:
Компонента 3: Јачање свести – спроведена кампања подизања свести са циљем да се обезбеди да грађани и друге релевантне циљне групе боље разумеју корупцију и механизме за превенцију корупције. 
</t>
    </r>
    <r>
      <rPr>
        <b/>
        <sz val="11"/>
        <color indexed="8"/>
        <rFont val="Arial"/>
        <family val="2"/>
        <charset val="1"/>
      </rPr>
      <t>Спроведене активности:</t>
    </r>
    <r>
      <rPr>
        <sz val="11"/>
        <color indexed="8"/>
        <rFont val="Arial"/>
        <family val="2"/>
        <charset val="1"/>
      </rPr>
      <t xml:space="preserve"> функционална анализа Агенције за борбу против корупције, креирање стратегије организационог развоја, процена потреба за тренинзима и развијање стратегије тренинга, развијање програма тренинга и креирање тренинг материјала, спровођење тренинга за одабране циљне групе, oдабир и тренинг за тренере, организација студијске посете у државу чланицу ЕУ, техничка процена за потребе Агенције, подршка поступку јавне набавке за ИТ, анализа Националне стратегије за борбу против корупције и Акционог плана, израда извештаја о релевантним прописима, спровођење тренинга о процени утицаја прописа (РИА), процена институционалног оквира циклуса креирања антикоруптивне политике, процена постојећег оперативног модела борбе против корупције, мониторинг и евалуација Националне стратегије за борбу против корупције и Акционог плана, организовање консултативних форума са релевантним заинтересованим странама, успостављање групе за координацију кампање, развијање комуникационе стратегије и кампање подизања свести, подизање капацитета за стратешке комуникације и управљње односима с јавношћу, спровођење кампање подизања свести у медијима, директне мере комуникације са одабраним циљним групама, процена утицаја и испитивање јавног мњења.</t>
    </r>
  </si>
  <si>
    <t>Агенција за борбу против корупције</t>
  </si>
  <si>
    <t>Јачање напора у борби против корупције у Србији</t>
  </si>
  <si>
    <t xml:space="preserve"> 347.000 USD</t>
  </si>
  <si>
    <r>
      <t>Постигнути резултати:</t>
    </r>
    <r>
      <rPr>
        <sz val="11"/>
        <color indexed="8"/>
        <rFont val="Arial"/>
        <family val="2"/>
        <charset val="1"/>
      </rPr>
      <t xml:space="preserve"> квалитативно унапређена регулатива за заштиту узбуњивача; промовисана заштита узбуњивача; развијени и тестирани индикатори корупције; измерен индекс транспарентности и одговорности; стечено искуство о доброј пракси за борбу против корупције на локалном нивоу, а које је примењиво на Србију; пилотиран концепт грађанских повеља на локалном нивоу. </t>
    </r>
    <r>
      <rPr>
        <b/>
        <sz val="11"/>
        <color indexed="8"/>
        <rFont val="Arial"/>
        <family val="2"/>
        <charset val="1"/>
      </rPr>
      <t xml:space="preserve">Спроведене активности: </t>
    </r>
    <r>
      <rPr>
        <sz val="11"/>
        <color indexed="8"/>
        <rFont val="Arial"/>
        <family val="2"/>
        <charset val="1"/>
      </rPr>
      <t>спроведене обуке о заштити узбуњивача, организована јавна расправа, организовани тренинзи о развијању индикатора за праћење спровођења Стратегије за борбу против корупције и индикатора корупције, организовање студијске посете, анализа добрих пракси за борбу против корупције на локалном нивоу, израда грађанских повеља.</t>
    </r>
  </si>
  <si>
    <t xml:space="preserve">Агенција за борбу против корупције </t>
  </si>
  <si>
    <t>Млади истраживач: Ангажовање младих у Србији у борби против корупције уз помоћ истраживачког новинарства и друштвених медија</t>
  </si>
  <si>
    <t>200.000 USD</t>
  </si>
  <si>
    <r>
      <t>Постигнути резултати:</t>
    </r>
    <r>
      <rPr>
        <sz val="11"/>
        <color indexed="8"/>
        <rFont val="Arial"/>
        <family val="2"/>
        <charset val="1"/>
      </rPr>
      <t xml:space="preserve"> успостављена два “open source” онлајн система  за прикупљање информација и пријављивање корупције; спроведен програм стзжирања студената новинарства у три организације цивилног друштва; објављене 34 истраживачке приче и 12 истраживачких блогова чији аутори су 9 младих новинара у склопу пројекта обучених о борби против корупције и истраживачком новинарству; надлежне институције су поступале по налазима из истраживачких прича; израђена свеобухватна студија о универзитетском курикулуму о истраживачком новинарству. </t>
    </r>
    <r>
      <rPr>
        <b/>
        <sz val="11"/>
        <color indexed="8"/>
        <rFont val="Arial"/>
        <family val="2"/>
        <charset val="1"/>
      </rPr>
      <t xml:space="preserve">Спроведене активности: </t>
    </r>
    <r>
      <rPr>
        <sz val="11"/>
        <color indexed="8"/>
        <rFont val="Arial"/>
        <family val="2"/>
        <charset val="1"/>
      </rPr>
      <t>обучавање младих новинара о истраживачком новинарству, борби против корупције и социјалним медијима, додела грантова организацијама цивилног друштва за спровођење програма стажирања младих новинара, развијање и примена апликација за ширење истраживачких прича и информација, дистрибуција информација путем социјалних медија, процена утицаја истраживачких прича на друштво и надлежне институције, пружање подршке партнерству организација цивилног друштва са новинским агенцијама, удружењима и другим релевантним организацијама.</t>
    </r>
  </si>
  <si>
    <t>Подршка Агенцији за борбу против корупције у борби против корупције</t>
  </si>
  <si>
    <t>387.987 EUR</t>
  </si>
  <si>
    <t>Министарство спољних послова Краљевине Норвешке</t>
  </si>
  <si>
    <r>
      <t>Постигнути резултати:</t>
    </r>
    <r>
      <rPr>
        <sz val="11"/>
        <color indexed="8"/>
        <rFont val="Arial"/>
        <family val="2"/>
        <charset val="1"/>
      </rPr>
      <t xml:space="preserve"> оснажени професионални капацитети и вештине запослених у Агенцији за борбу против корупције; Агенција је организовала тренинге о плановима интегритета за релевантне институције;  прикупљена добра пракса за измене релевантних прописа из области борбе против корупције у склопу студијских посета, развијен апликативни софтвер; спроведен програм стажирања у Агенцији. </t>
    </r>
    <r>
      <rPr>
        <b/>
        <sz val="11"/>
        <color indexed="8"/>
        <rFont val="Arial"/>
        <family val="2"/>
        <charset val="1"/>
      </rPr>
      <t>Спроведене активности:</t>
    </r>
    <r>
      <rPr>
        <sz val="11"/>
        <color indexed="8"/>
        <rFont val="Arial"/>
        <family val="2"/>
        <charset val="1"/>
      </rPr>
      <t xml:space="preserve"> студијска посета словеначкој Комисији за спречавање корупције, студијска посета каталонској Канцеларији за борбу против превара; специјализовани курс за односе с јавношћу, истраживања о корупцији и плановима интегритета</t>
    </r>
    <r>
      <rPr>
        <b/>
        <i/>
        <sz val="11"/>
        <rFont val="Arial"/>
        <family val="2"/>
        <charset val="1"/>
      </rPr>
      <t xml:space="preserve">, </t>
    </r>
    <r>
      <rPr>
        <sz val="11"/>
        <rFont val="Arial"/>
        <family val="2"/>
        <charset val="1"/>
      </rPr>
      <t xml:space="preserve">развијање курикулума за тренинге о плановима интегритета и спровођење тренинга, израда и објављивање приручника о плановима интегритета, развијање апликативног софтвера, спровођење програма стажирања.
</t>
    </r>
    <r>
      <rPr>
        <b/>
        <i/>
        <sz val="12"/>
        <rFont val="Times New Roman"/>
        <family val="1"/>
      </rPr>
      <t xml:space="preserve">
</t>
    </r>
  </si>
  <si>
    <t xml:space="preserve">Подршка јачању механизама превенције корупције и институционалном развоју Агенције за борбу против корупције </t>
  </si>
  <si>
    <t>29.028.300 RSD</t>
  </si>
  <si>
    <r>
      <t>Досадашњи резултати:</t>
    </r>
    <r>
      <rPr>
        <sz val="11"/>
        <color indexed="8"/>
        <rFont val="Arial"/>
        <family val="2"/>
        <charset val="1"/>
      </rPr>
      <t xml:space="preserve"> прикупљене информације неопходне за оцену квалитета планова интегритета и израђени извештаји о квалитету планова интегритета. У току су </t>
    </r>
    <r>
      <rPr>
        <b/>
        <sz val="11"/>
        <color indexed="8"/>
        <rFont val="Arial"/>
        <family val="2"/>
        <charset val="1"/>
      </rPr>
      <t>активности</t>
    </r>
    <r>
      <rPr>
        <sz val="11"/>
        <color indexed="8"/>
        <rFont val="Arial"/>
        <family val="2"/>
        <charset val="1"/>
      </rPr>
      <t xml:space="preserve"> спровођења поступка јавне набавке за развијање софтвера за планове интегритета и извештавање о спровођењу Националне стратегије за борбу против корупције и Акционог плана, израда алтернативних извештаја о спровођењу Националне стратегије за борбу против корупције на којима раде одабране организације цивилног друштва. На пројекту су ангажовани координатор (поступак јавне набавке у току) и два сарадника. За другу годину пројекта предвиђене су </t>
    </r>
    <r>
      <rPr>
        <b/>
        <sz val="11"/>
        <color indexed="8"/>
        <rFont val="Arial"/>
        <family val="2"/>
        <charset val="1"/>
      </rPr>
      <t>активности</t>
    </r>
    <r>
      <rPr>
        <sz val="11"/>
        <color indexed="8"/>
        <rFont val="Arial"/>
        <family val="2"/>
        <charset val="1"/>
      </rPr>
      <t xml:space="preserve"> мониторинга спровођења планова интегритета и израда пратећих извештаја,   јачања капацитета релевантних органа јавне власти у области примене методологије за анализу ризика корупције у прописима, развијања поменутих софтвера, као и поновног конкурса за организације цивилног друштва за израду алтернативних извештаја о спровођењу Националне стратегије за борбу против корупције. </t>
    </r>
  </si>
  <si>
    <t>Aгенција за борбу против корупције</t>
  </si>
  <si>
    <t>ТАЕКС ИНТЕРВЕНЦИЈЕ</t>
  </si>
  <si>
    <t>Радионица: Јачање капацитета Агенције за борбу против корупције у области пријаве имовине и сукоба интереса</t>
  </si>
  <si>
    <t>ЕУ (ТАЕКС)</t>
  </si>
  <si>
    <r>
      <t xml:space="preserve">Постигнути резултати:  </t>
    </r>
    <r>
      <rPr>
        <sz val="11"/>
        <color indexed="8"/>
        <rFont val="Arial"/>
        <family val="2"/>
        <charset val="1"/>
      </rPr>
      <t xml:space="preserve">ојачани капацитети запослених у Агенцији као и судија и тужилаца у области контроле имовине и сукоба интереса. </t>
    </r>
    <r>
      <rPr>
        <b/>
        <sz val="11"/>
        <color indexed="8"/>
        <rFont val="Arial"/>
        <family val="2"/>
        <charset val="1"/>
      </rPr>
      <t>Спроведене активности</t>
    </r>
    <r>
      <rPr>
        <sz val="11"/>
        <color indexed="8"/>
        <rFont val="Arial"/>
        <family val="2"/>
        <charset val="1"/>
      </rPr>
      <t>; одржавање радионице о контроли имовине јавних функционера, као и детектовању случајева сукоба интереса.</t>
    </r>
  </si>
  <si>
    <t>Радионица: Подршка изради модела Закона о Агенцији за борбу против корупције</t>
  </si>
  <si>
    <r>
      <t>Постигнути резултати:</t>
    </r>
    <r>
      <rPr>
        <sz val="11"/>
        <color indexed="8"/>
        <rFont val="Arial"/>
        <family val="2"/>
        <charset val="1"/>
      </rPr>
      <t xml:space="preserve"> извршена анализа модела новог Закона о Агенцији за борбу против корупције и израђене препоруке за његово побољшање од ЕУ експерата; на основу тих препорука унапређен модел новог Закона о Агенцији. </t>
    </r>
    <r>
      <rPr>
        <b/>
        <sz val="11"/>
        <color indexed="8"/>
        <rFont val="Arial"/>
        <family val="2"/>
        <charset val="1"/>
      </rPr>
      <t xml:space="preserve">Спроведене активности: </t>
    </r>
    <r>
      <rPr>
        <sz val="11"/>
        <color indexed="8"/>
        <rFont val="Arial"/>
        <family val="2"/>
        <charset val="1"/>
      </rPr>
      <t>одржавање радионице о моделу новог Закона о Агенцији и израда препорука за унапређење тог документа.</t>
    </r>
  </si>
  <si>
    <t>Подршка унапређењу процеса социјалног укључивања у Републици Србији</t>
  </si>
  <si>
    <t>3.6. НАЧЕЛО НЕДИСКРИМИНАЦИЈЕ И ПОЛОЖАЈ ДРУШТВЕНО РАЊИВИХ ГРУПА</t>
  </si>
  <si>
    <t>Јун 2009.</t>
  </si>
  <si>
    <t>Април 2017.</t>
  </si>
  <si>
    <t>3.797.160  CHF</t>
  </si>
  <si>
    <t>Швајцарска агенција за развој и сарадњу</t>
  </si>
  <si>
    <t xml:space="preserve">Резултати: допринос испуњавању критеријума за приступање ЕУ у преговарачким поглављима која се тичу социјалног укључивања, ресорна министарства редовно заснивају процес доношења јавних политика на подацима, делотворније координирање процеса доношења јавних политика на централном нивоу, социјално укључивање један је од кључних приоритета рада Владе, ефикасније и делотворније улагање финансијских средстава у реализацију политика и пројеката у области социјалног укључивања на националном нивоу, институције на локалном нивоу у већој мери су укључене у процес доношења јавних политика и информисане о јавним политикама и прописима усвојеним на националном нивоу у областима социјалног укључивања, институције на локалном нивоу заснивају процес доношења јавних политика на расположивим подацима, институције на локалном нивоу делотворно сарађују у области социјалног укључивања, унапређен процес приоритизовања питања социјалног укључивања на локалном нивоу, ефикаснија и делотворнија реализација финансијских средстава у области социјалног укључивања на локалном нивоу, унапређен оквир за праћење процеса социјалног укључивања и унапређен процес праћења реализације јавних политика и финансијских средстава.
Активности: подршка изради стратешког документа у области социјалног укључивања и смањења сиромаштва, као део процеса приступања Европској унији, подршка идентификовању примера добре праксе у вези са кључним активностима и услугама на локалном нивоу, како би се подстакла размена и учење између заинтересованих страна (peer review), идентификовање и спровођење истраживања заснованих на подацима, као подршка процесу доношења јавних политика, пружање техничке помоћи ресорним министарствима кроз стручну и консултантску подршку, истраживања и анализе, студијске посете, радионице, семинаре и слично, припрема извештаја о социјалном укључивању и смањењу сиромаштва, са циљем утврђивања напретка и дефинисања препорука у овој области, сарадња са Републичким заводом за статистику на унапређењу праћења процеса социјалног укључивања, укључујући рад на реализацији Анкете о приходима и условима живота (Survey on Income and Living Conditions - SILC), подршка спровођењу консултативног процеса у процесу доношења прописа са стручном и широм јавности, развијање механизама за укључивање и прикупљање мишљења институција на локалном нивоу у процесу израде и спровођења јавних политика у области социјалног укључивања, рад са заинтересованим странама на оснаживању праћења процеса пружања услуга и реализације јавних политика на локалном нивоу у области социјалног укључивања, подршка заговарању приоритета и принципа социјалног укључивања на локалном нивоу кроз стратешку сарадњу са Сталном конференцијом градова и општина и другим партнерима, подршка консултативном процесу о механизмима подршке пројектима који носе велики потенцијал за унапређење јавних политика и праксе у области социјалног укључивања, и промовисање и размена информација о процесу социјалног укључивања кроз активности управљања знањем. 
</t>
  </si>
  <si>
    <t>Тим за социјално укључивање и смањење сиромаштва Владе Републике Србије</t>
  </si>
  <si>
    <t>Иван Секуловић, тел. 311 4605</t>
  </si>
  <si>
    <t>Конференција о стратегијама за социјално укључивање Рома</t>
  </si>
  <si>
    <t xml:space="preserve">Октобар 2014. </t>
  </si>
  <si>
    <t>Октобар 2014.</t>
  </si>
  <si>
    <t>Европска комисија - TAIEX</t>
  </si>
  <si>
    <t>Подршка Влади Републике Србије за припрему нове стратегије за унапређење положаја Рома</t>
  </si>
  <si>
    <t>Канцеларија за људска и мањинска права, Тим за социјално укључивање и смањење сиромаштва, ресорна министарства</t>
  </si>
  <si>
    <t>Бранко Стаменковић Гордана Радић</t>
  </si>
  <si>
    <t>Мера 2: Social inclusion and poverty reduction of vulnerable and multiply disadvantaged groups with particular emphasis on children, the elderly, persons with disabilities and income support users; операција 2.2. усмерена на превенцију раног напуштања образовања</t>
  </si>
  <si>
    <t>Очекује се почетак у 2015</t>
  </si>
  <si>
    <t>3. Основна права; 3.6 Начело недискриминације и положај друштвено рањивих група; 3.6.2.3.</t>
  </si>
  <si>
    <t>2015.</t>
  </si>
  <si>
    <t>3.856.848, 319 еура</t>
  </si>
  <si>
    <t>ИПА 2013</t>
  </si>
  <si>
    <t>дефинисање 5 мера за превенцију раног напуштања система; развијање система менторста; обука запослених у општинама (30 општина) и наставника у школи за рано откривање деце и ученика у ризику, као и за превенцију напуштања образовања.</t>
  </si>
  <si>
    <t xml:space="preserve">Ученици, Локалне самоуправе, школе и МПНТР </t>
  </si>
  <si>
    <t>Виктор Недовић и Невена Вранеш</t>
  </si>
  <si>
    <t xml:space="preserve">Спречавање осипања из образовног система Републике Србије – успостављање механизама за рану идентификацију деце у ризику од осипања, реаговање и реализацију мера превенције и интервенције на нивоу школе </t>
  </si>
  <si>
    <t>у реализацији</t>
  </si>
  <si>
    <t>3.6.2.3.</t>
  </si>
  <si>
    <t>март 2014.</t>
  </si>
  <si>
    <t>септембар 2016.</t>
  </si>
  <si>
    <t>444.000,00 америчких долара</t>
  </si>
  <si>
    <t>УНИЦЕФ</t>
  </si>
  <si>
    <t>тестирање модела за спречавање осипања; утврђивање ефикасности модела за спречавање осипања; оснаживање школа за креирање и праћење школских политика усмерених на превенцију осипања</t>
  </si>
  <si>
    <t>Ученици, школе, МПНТР</t>
  </si>
  <si>
    <t>Невена Вранеш и Биљана Стојановић</t>
  </si>
  <si>
    <t>4. 5 мил. Eвра</t>
  </si>
  <si>
    <t>2,3 МЕВР</t>
  </si>
  <si>
    <t>6,2 МЕВР</t>
  </si>
  <si>
    <t>6 МЕВР</t>
  </si>
  <si>
    <t>Сеп. 2014</t>
  </si>
  <si>
    <t>Сеп. 2017</t>
  </si>
  <si>
    <t>Мај 2015</t>
  </si>
  <si>
    <t>Мај 2017</t>
  </si>
  <si>
    <t>Јун 2014</t>
  </si>
  <si>
    <t>Јун 2016</t>
  </si>
  <si>
    <t>Јан. 2015</t>
  </si>
  <si>
    <t>Јул 2016</t>
  </si>
  <si>
    <t>Образац за прикупљање података о пројектима и интервенцијама који се односе на подобласти Акционог плана за поглавље 23                                                                        
- МИНИСТАРСТВО РАДА, ЗАПОШЉАВАЊА, БОРАЧКИХ И СОЦИЈАЛНИХ ПИТАЊА -</t>
  </si>
  <si>
    <t>Образац за прикупљање података о пројектима и интервенцијама који се односе на подобласти Акционог плана за поглавље 23                                                                             
- МИНИСТАРСТВО КУЛТУРЕ И ИНФОРМИСАЊА-</t>
  </si>
  <si>
    <t>Образац за прикупљање података о пројектима и интервенцијама који се односе на подобласти Акционог плана за поглавље 23                                                                                  
- МИНИСТАРСТВО ДРЖАВНЕ УПРАВЕ И ЛОКАЛНЕ САМОУПРАВЕ -</t>
  </si>
  <si>
    <t xml:space="preserve">                                                                 Образац за прикупљање података о пројектима и интервенцијама који се односе на подобласти Акционог плана за поглавље 23                                                                         
- ВИСОКИ САВЕТ СУДСТВА- </t>
  </si>
  <si>
    <t>Образац за прикупљање података о пројектима и интервенцијама који се односе на подобласти Акционог плана за поглавље 23                                                                                  
- ДРЖАВНО ВЕЋЕ ТУЖИЛАЦА -</t>
  </si>
  <si>
    <t>Образац за прикупљање података о пројектима и интервенцијама који се односе на подобласти Акционог плана за поглавље 23                                                                                                                                           
- РЕПУБЛИЧКО ЈАВНО ТУЖИЛАШТВО -</t>
  </si>
  <si>
    <t>Образац за прикупљање података о пројектима и интервенцијама који се односе на подобласти Акционог плана за поглавље 23                                                                                                                      
- ТУЖИЛАШТВО ЗА ОРГАНИЗОВАНИ КРИМИНАЛ -</t>
  </si>
  <si>
    <t>Образац за прикупљање података о пројектима и интервенцијама који се односе на подобласти Акционог плана за поглавље 23                                                                                                                                        
- ТУЖИЛАШТВО ЗА РАТНЕ ЗЛОЧИНЕ -</t>
  </si>
  <si>
    <t>Јун 2009</t>
  </si>
  <si>
    <t>Образац за прикупљање података о пројектима и интервенцијама који се односе на подобласти Акционог плана за поглавље 23                                                                                                                                              
- ПРАВОСУДНА АКАДЕМИЈА -</t>
  </si>
  <si>
    <t>ПРОФИД</t>
  </si>
  <si>
    <t>Образац за прикупљање података о пројектима и интервенцијама који се односе на подобласти Акционог плана за поглавље 23                                                                                                           
- ПОВЕРЕНИК ЗА ЗАШТИТУ РАВНОПРАВНОСТИ -</t>
  </si>
  <si>
    <t xml:space="preserve">Образац за прикупљање података о пројектима и интервенцијама који се односе на подобласти Акционог плана за поглавље 23                                                                                                                                
- КАНЦЕЛАРИЈА ЗА ЉУДСКА И МАЊИНСКА ПРАВА -  </t>
  </si>
  <si>
    <t xml:space="preserve">Образац за прикупљање података о пројектима и интервенцијама који се односе на подобласти Акционог плана за поглавље 23                                                                               
- КОМЕСЕРИЈАТ ЗА ИЗБЕГЛИЦЕ И МИГРАЦИЈЕ - </t>
  </si>
  <si>
    <t>Образац за прикупљање података о пројектима и интервенцијама који се односе на подобласти Акционог плана за поглавље 23                                                                                                                                           
- АГЕНЦИЈА ЗА БОРБУ ПРОТИВ КОРУПЦИЈЕ -</t>
  </si>
  <si>
    <t>Образац за прикупљање података о пројектима и интервенцијама који се односе на подобласти Акционог плана за поглавље 23                                         
- МИНИСТАРСТВО ПРОСВЕТЕ, НАУКЕ И ТЕХНОЛОШКОГ РАЗВОЈА -</t>
  </si>
  <si>
    <t xml:space="preserve">                                                                Образац за прикупљање података о пројектима и интервенцијама који се односе на подобласти Акционог плана за поглавље 23                                                                        
- ТИМ ЗА СОЦИЈАЛНО УКЉУЧИВАЊЕ И СМАЊЕЊЕ СИРОМАШТВА -</t>
  </si>
  <si>
    <t>Пројекат је припреман зајдно са МУП-ом а одобрен од амбасаде Велике Британиј</t>
  </si>
  <si>
    <t xml:space="preserve"> - </t>
  </si>
  <si>
    <t xml:space="preserve">Mинистарство унутрашњих послова и Министарство правде и  </t>
  </si>
  <si>
    <t>Капацитет запослених у јединицама за пројекте у оба министарства унапређен и подигнут на ниво болје разумеванја, примене стеченог знања у делу припреме  и спровођења пројеката у циљу побољшања квалитета предлога пројекта, а као резултат тога повећан број одобрених пројеката</t>
  </si>
  <si>
    <t>Унапређење хоризонталное сардање и координације између Министарства унутрашњих послова и Министарства правде, као и јачање јединица за пројекте у оба министарства</t>
  </si>
  <si>
    <t xml:space="preserve">Подршка процесу реформе у области правосуђа и унутрашњих послова, нарочито у области примене новог ЕУ секторског приступа </t>
  </si>
  <si>
    <t>Донација Велике Британије</t>
  </si>
  <si>
    <t>0.025 МЕУР</t>
  </si>
  <si>
    <t>јануар 2013</t>
  </si>
  <si>
    <t>завршен</t>
  </si>
  <si>
    <t xml:space="preserve">Унапређење интер-секторске сардање у сектору правосуђа и унутрашњих послова  као приоритетне области у процесу европских интеграција </t>
  </si>
  <si>
    <t>-</t>
  </si>
  <si>
    <t>Донација Краљевине Холандије</t>
  </si>
  <si>
    <t>0.07 МЕУР</t>
  </si>
  <si>
    <t>Интензивирање антикорупционе политке у Србији унапређењем транспарнтности у спровођењу закона и креирању политике засноване на доказима (Виктимолошко друштво Србије)</t>
  </si>
  <si>
    <t>Реализована обука запослених за рад у овом софтверу након чека је урађен унос података и рад у реалном окружењу</t>
  </si>
  <si>
    <t>Министарство правде Сектор за нормативне послове и међународну сарадњу</t>
  </si>
  <si>
    <t>Урађен је и представљен прототип савременог web дизајнираног пословног (Content Management) софтвера за потребе система међунаредне правне пoмоћи у Министарству, како у кривичној тако и у грађанској материји</t>
  </si>
  <si>
    <t>Донација  Краљевине Холандије</t>
  </si>
  <si>
    <t>ЛУРИС -Аутоматско вођење података у области бесплатне правне помоћи</t>
  </si>
  <si>
    <t>Започета су два пилот пројекта - Ниш: Рад у јавном интересу у установама социјалне заштите и Београд: Реализација казне рада у јавном интересу изречена као замена за неплаћену новчану казну у прекршајним поступцима</t>
  </si>
  <si>
    <t>Запослени су обучени за рад у апликацији електронског праћења</t>
  </si>
  <si>
    <t>Извршена је набавка софтвера и одговарајуће опреме неопходне за праћење особа које су у режиму алтернативних санкција</t>
  </si>
  <si>
    <t>Продужена подршка Радној групи Министарства правде и  у вези са започињањем рада на изради иземан и допуна Закона о извршењу кривичних санкција и Закона о пробацији</t>
  </si>
  <si>
    <t>Успостављање неопходних предуслова за ефективни и ефикасан систем алетернативних санкција у Републици Србији увођењем надзора над одређеним категоријама починилаца кривичних дела</t>
  </si>
  <si>
    <t>Друга компонената:                       Јачање система алтернативних санкција у Републици Србији</t>
  </si>
  <si>
    <t>7. Обучено 60 саветника за третман из МПДУ/Управе за извршење кривичних санкција</t>
  </si>
  <si>
    <t xml:space="preserve">6. Успостављен модуларни систем обуке. Инструктори практичне наставе одабрани и обучени, израђен Приручник за предаваче; </t>
  </si>
  <si>
    <t xml:space="preserve">5. Успоставављена координација активносту у вези поставке и инкорпорирања Центра за обуку Министарства правде и  - обучено између 12-15 чланова особља; </t>
  </si>
  <si>
    <t xml:space="preserve"> 4. Успостављени системи за контролу квалитета, мониторинг и евалуацију</t>
  </si>
  <si>
    <t xml:space="preserve"> 3. Успостављени тимови за обуку за имплементацију пилот програма у 3 затвора (Сремска Митровица, Пожаревац и Ниш)</t>
  </si>
  <si>
    <t>2. Израђени дидактички приручници са циљем да обуче и обезбеде подршку за 3 тима за обуку током процеса пилот имплементације и развоја законске регулативе.</t>
  </si>
  <si>
    <t xml:space="preserve">Прва компонента: ВЕТ програм обуке </t>
  </si>
  <si>
    <t>1. Komponenta I (VET) HD European Consulting Group (HD ECG, Serbia),                                                                                        2. Komponenta II (Alternative Sanction System) - GIZ</t>
  </si>
  <si>
    <t>Управа за извршење кривичних санкција</t>
  </si>
  <si>
    <t>1. Побољшан Нацрт Концепције за увођење стручног образовања и обуке у програме третмана лица лишених слободе- ВЕТ концепција и процес развоја је у току;</t>
  </si>
  <si>
    <t xml:space="preserve">Јачање капацитета Министарства правде и - Управе за извршење кривичних санкција,  за увођење програма практичне и професионалне едукације осуђених лица, како би им се омогућило лакше запшљавање након одсллужења прописане затворске казне. </t>
  </si>
  <si>
    <t xml:space="preserve">Успостављање ефикасног система ресоцијализације осуђеника у друштво и стварање ефикасног механизма алтернативних санкција у Републици Србији у складу са Стратегијом за реформу система извршења заводских санкција </t>
  </si>
  <si>
    <t>Уговори о набавци                     Уговори о услугама</t>
  </si>
  <si>
    <t>Донација ЕУ ИПА 2010</t>
  </si>
  <si>
    <t>5.197 МЕУР</t>
  </si>
  <si>
    <t>сепетмбар 2014</t>
  </si>
  <si>
    <t>септембар 2011</t>
  </si>
  <si>
    <t>Даље усклађивање казненог система Републике Србије са стандардима ЕУ и јачање система алтернативних санкција</t>
  </si>
  <si>
    <t>Пружена подршка Радној групи за израду измена и допуна Закона о одузимању имовине проистекле из кривичних дела</t>
  </si>
  <si>
    <t>Запослени у Дирекцији обучени за рад у систему</t>
  </si>
  <si>
    <t>Савет Европе</t>
  </si>
  <si>
    <r>
      <t xml:space="preserve">Дирекција за управљање одузетом имовином  </t>
    </r>
    <r>
      <rPr>
        <i/>
        <sz val="10"/>
        <rFont val="Arial"/>
        <family val="2"/>
      </rPr>
      <t>(директан уговор са Саветом Европе)</t>
    </r>
  </si>
  <si>
    <t>Испоручена хардверска опрема и реализована прва фаза развоја софтверског система за управљање имовином и систем за управљање документима са скенирањем и управљањем садржајем</t>
  </si>
  <si>
    <t>Унапређење институциоанлних капацитета и ефикасног функционисања Дирекције за управљање одузетом имовином, као и других кључних институција укључених у истрагу, привремено одузимање, управљање и трајно одузивање имовине стечене криминалом у Репбулици Србији</t>
  </si>
  <si>
    <t xml:space="preserve">Унапређење демократије и секотра владавине права на сузбијању корупције и организованог криминала у складу са ЕУ стандардима и препорукама MONEYVAL/GRECO </t>
  </si>
  <si>
    <t xml:space="preserve">Директан спрозум </t>
  </si>
  <si>
    <t>Донација ЕУ ИПА 2009</t>
  </si>
  <si>
    <t>2.5 МЕУР</t>
  </si>
  <si>
    <t>април 2013</t>
  </si>
  <si>
    <t>септембар 2010</t>
  </si>
  <si>
    <t>Изградња капацитета за Дирекцију за управљање одузетом имовином</t>
  </si>
  <si>
    <t>Апликација инсталирана 15 јавних тужилаштава и 9 установа Управе за извршење кривичних санкиција</t>
  </si>
  <si>
    <t>Прототип софтвера САПА (стандардизована софтверска апликација за размену података у установам за извршење кривичних санкција) урађена</t>
  </si>
  <si>
    <t>Uni Systems Information Technology SA</t>
  </si>
  <si>
    <t>Републичко јавно тужилаштво и Управа за извршење кривичних санција</t>
  </si>
  <si>
    <t>Прототип софтвера САПО (стандардизована софтверска апликација за размену података у јавним тужилаштвима) урађена</t>
  </si>
  <si>
    <t>Унапређење ефикасности тужилаштва и казненог система Репбулике Србије увођењем ефикасног управљања предметима и унапређењем статистике, као и повећање јавног приступа информацијама у свим областима правосуђа.</t>
  </si>
  <si>
    <t>Унапређење ефикасности и транспарентности правосудног система јачањем техничких капацитета</t>
  </si>
  <si>
    <t>Уговор о услугама                 Уговор о набавци</t>
  </si>
  <si>
    <t>Донација ЕУ ИПА 2008</t>
  </si>
  <si>
    <t>4.5 МЕУР</t>
  </si>
  <si>
    <t>септембар 2013</t>
  </si>
  <si>
    <t>Унапређење транспарентности и ефикасности (Тужиоци и казнени систем)</t>
  </si>
  <si>
    <t>Испоручена неопходна ИТ опрема за Агенцију</t>
  </si>
  <si>
    <t>Пружена подршка започетим активностима на изради Националне стратегије за борбу против корупције у Републици Србији за период 2012-2016 година</t>
  </si>
  <si>
    <t>Hulla and Co.Human Dynamics K.G.</t>
  </si>
  <si>
    <t>Спроведен низ активности на унапређењу капацитета Агенинције у циљу повећања капацитета за имплементацију и даљи развој политика и законодавства у области антикорупционе политике</t>
  </si>
  <si>
    <t xml:space="preserve">Јачање Агенције за борбу против корупције у циљу повећања капацитета за имплементацију и даљи развој политика и законодавства у области анти-корупционе политике. </t>
  </si>
  <si>
    <t>Смањење нивоa корупције у Републици Србији</t>
  </si>
  <si>
    <t>фебруар 2011</t>
  </si>
  <si>
    <t>Борба против корупције (Подршка успостављању агенције за борбу против корупције)</t>
  </si>
  <si>
    <t>Јачање Правосудне академије као институције, и унапређење квалитета програмских активности, у циљу успешнијег испуњавања улоге у вези са унапређењем професионаних квалификација судија, тужилаца, њихових сарадника и друго судског особља</t>
  </si>
  <si>
    <t>Јачање ефикасности и транспарентности судова и тужилаштава увођењем новог система обуке непосредно пре и за време именовања на судијску функцију</t>
  </si>
  <si>
    <t>Уговор о услугама                   Уговор о набавци</t>
  </si>
  <si>
    <t>Донација ЕУ ИПА 2007</t>
  </si>
  <si>
    <t>2.0 МЕУР</t>
  </si>
  <si>
    <t>Подршка Правосудној Академији у Србији - Стандардизовани систем за едукацију и обуку</t>
  </si>
  <si>
    <t>Изграђен нови објекат ВПД у Крушевцу и урађен технички пријем</t>
  </si>
  <si>
    <t>Изграђен оградни зид КПЗ у Нишу и урађен технички пријем</t>
  </si>
  <si>
    <t>Унапређење услова у затворима изградњом нових и реконструкцјом постојећих смештајних капацитета у складу са стандардима ЕУ</t>
  </si>
  <si>
    <t>Унапређење заштите људских права  у институцијама за извршење кривичних санкција У Републици Србији током служења кривичних санкција и ресоцијализација затвореника</t>
  </si>
  <si>
    <t>Уговор о радовима</t>
  </si>
  <si>
    <t>5.0 МЕУР</t>
  </si>
  <si>
    <t>септембар 2012</t>
  </si>
  <si>
    <t>Унапређење казненог система (изградња оградног зида КПЗ у Нишу и изградња новог објекта ВП дома у Крушевцу</t>
  </si>
  <si>
    <t>Набављена ИТ опрема за дата центар.</t>
  </si>
  <si>
    <t>Успостављена је база података које је инсталирана у згради Врховног касационог суда у београду</t>
  </si>
  <si>
    <t>Уведена софтверска апликација у Основном и Вишем суду у Сремској Митровици</t>
  </si>
  <si>
    <t>Министарство правде и , судови опште  надлежности. Врховни касациони суд и Високи савет судства</t>
  </si>
  <si>
    <t xml:space="preserve">Уведена јединствена софтверска апликација за вођење предмета у 4 апелациона суда, Управном суду и Врховном касационом суду у Београду. </t>
  </si>
  <si>
    <t>Смањење броја предмета у правосуђу и побољшање ефикасности у правосуђу</t>
  </si>
  <si>
    <t>Унапређење ефикасности и транспарентности рада судова увођењем јединствене софтверске апликације за вођење предмета, извештавање/мониторинг и јавни приступ информацијама</t>
  </si>
  <si>
    <t>3.0 МЕУР</t>
  </si>
  <si>
    <t>март 2010</t>
  </si>
  <si>
    <t>Унапређење ефикасности и транспарентности правосудног система</t>
  </si>
  <si>
    <t>Агенција за борбу против корупције, МУП, Министарство правде, Управа за јавне набавке, Управа за пречавање прања новца</t>
  </si>
  <si>
    <t>1. Унапређење капацитета, ефикасности и координације Агенције за борбу против корупције у циљу ефикаснијег спровођења надлежности Агенције у спровођењу и праћењу мера дефинисаних Стратегијом и Акционим планом; 
2. Побољшање механизама за спречавање корупције на примеру добре праксе из ЕУ и у складу са Стратегијом и Акционим планом</t>
  </si>
  <si>
    <t>Јачање капацитета Агенције за борбу против корупције и осталих органа укључених у борби против корупције, у циљу спровођења Националне стратегије за борбу против корупције и пратећег Акционог плана</t>
  </si>
  <si>
    <t>Унапређење ефикасности у борби против корупције и смањење свих облика корупције</t>
  </si>
  <si>
    <t>Твининг уговор</t>
  </si>
  <si>
    <t>Донација ЕУ ИПА 2013</t>
  </si>
  <si>
    <t>2 МЕУР</t>
  </si>
  <si>
    <t>припрема спровођења</t>
  </si>
  <si>
    <t>Подршка спровођењу Стратегије за борбу против корупције</t>
  </si>
  <si>
    <t>Министарство правде, Мининсарство  и локалне самоуправе, МУП, Високи савет судства, Министарство финансија, Министарство просвете, науке и технолошког развоја, Министарство здравља, Агенција за борбу против корупције, Државно веће тужилаца.</t>
  </si>
  <si>
    <t>1. Подршка транспарентности, ефикасности и координације у области превенције и борбе против корупције у складу са мерама предвиђеним Националном стратегијом за борбу против корупције; 
2. Ојачање капацитета за превенцију корупције у складу са Стратегијом и Акционим планом; 
3. Подршка побољшању квалитета истраге, кривичног гоњења и суђења у случајевима повезаних са корупцијом</t>
  </si>
  <si>
    <t xml:space="preserve">Подршка Националној стратегији за борбу против корупције кроз јачање капацитета државних органа одговорних за спровођење Акционог плана, унапређење координације и мониторинга имплементације Акционог плана, унапређење правосудног оквира у циљу импелментације Акционог пална, стварање услова за адекватну размену података </t>
  </si>
  <si>
    <t>Уговор о услугама</t>
  </si>
  <si>
    <t>4 МЕУР</t>
  </si>
  <si>
    <t>Подршка борби против корупције</t>
  </si>
  <si>
    <t>Високи савет судства, Државно веће тужилаца, Правосудна Академија, Министарство правде</t>
  </si>
  <si>
    <t>1. Јачање организационих капацитета Правосудне академије; 
2. Унапређење едукативних активности ПА у циљу побољшања ефикасности и ефективности тренинга;
3. Лакши приступ судској пракси Европског суда за људска права за заинтересоване стране у циљу побољшања и усклађивања судске праксе у Републици Србији, као и усклађивање са стандардима ЕУ</t>
  </si>
  <si>
    <t>Унапређење независности и ефикасности правосуђа, кроз адекватне мере намењене јачању одговорности, непристрасности и компетентности правосудник органа у циљу постизања/јачања владавине права, правне сигурности, бољег приступа правди, као и унапређе и заштита људских и мањинских права.</t>
  </si>
  <si>
    <t>Свеобухватно побољшање квалитета правде, компетентности и ефикасности правосудног система у Републици Србији.</t>
  </si>
  <si>
    <t>Јачање стратешких и административних капацитета Високог савета судства и Државног већа тужилаца</t>
  </si>
  <si>
    <t>УИКС, КПЗ за жене у Пожаревцу</t>
  </si>
  <si>
    <t>Надзор над извођењем грађевинских радова у КПЗ за жене у Пожаревцу</t>
  </si>
  <si>
    <t>Побољшани смештајни капацитети у КПЗ за жене у Пожаревцу у циљу обезбеђења хуманијих услова за живот и рад током издржавања затворске казне</t>
  </si>
  <si>
    <t>Унапређње капацитета и функционалности затворског система у Републици Србији</t>
  </si>
  <si>
    <t>0.3 МЕУР</t>
  </si>
  <si>
    <t>Надзор над извођењем грађевиснких радова у КПЗ за жене у Пожаревцу</t>
  </si>
  <si>
    <t>Објекат КПЗ за жене у Пжаревцу реконструицан, адаптиран, саниран и извшрена пренамена дела објекта у циљу проширења смештајних капацитета</t>
  </si>
  <si>
    <t>2.7 МЕУР</t>
  </si>
  <si>
    <t>Реконструкција, адаптација, санација и пренамена КПЗ за жене у Пожаревцу</t>
  </si>
  <si>
    <t>Управа за извршење кривичних сакција и одабрани заводи за извршење кривичних санкција</t>
  </si>
  <si>
    <t>1. Набавка пољопривредне механизације у одабрене заводе.                                               2. Набавка соларних панела у одабране заводе.                                            3. Набавка ВЕТ опрема за обуку затвореница у КПЗ за жене у Пожаревцу</t>
  </si>
  <si>
    <t>Ојачани капацитети завода за извршење кривичних санцкија у затворском систему Републике Србије за обуку, образовање и запошљавање лица лишених слободе током извршења затоврске казне</t>
  </si>
  <si>
    <t>Уговор о набавци</t>
  </si>
  <si>
    <t>1.5 МЕУР</t>
  </si>
  <si>
    <t>Набавка пољопривредне опреме, соларних панела и ВЕТ опреме за опремање завода за извршење кривичних санкција у РС</t>
  </si>
  <si>
    <t>Министарство правде, Управа за извршење кривичних санкција</t>
  </si>
  <si>
    <t>1. Унапређени организациони и технички капацитети Центра за тренинг и едукацију затворског особља за даљу припрему и испоруку тренинг програма за запослене у затворским установама.                                               
2. Унапређено знање и вештине запослених у затворским установама за рад са различитим групама затвореника, са посебним нагласком на рањиве групе (жене, странци, старије особе, особе са инвлидитетом, злостављани) у складу са ЕУ стандардима.                                           
3. Затворенице у Казнено поправном заводу за жене у Пожаревцу обучене за одређена занимања</t>
  </si>
  <si>
    <t>Унапређени капацитети затворског система</t>
  </si>
  <si>
    <t>Јачање капацитетета за тренинг, образовање и упошљавање затвореника и побољшање услова живота и рада у затворском систему у Републици Србији</t>
  </si>
  <si>
    <t>Tвининг уговор</t>
  </si>
  <si>
    <t>1 МЕУР</t>
  </si>
  <si>
    <t>Унапређење капацитета за обуку и запошљавање осуђених особа и инвестирање у одрживост хуманих услова боравка у затворима</t>
  </si>
  <si>
    <t>Министарство правде и Правосудна академија</t>
  </si>
  <si>
    <t>1. Унапређени организациони капацитети Правосудне академије.                                               
2. Јачање образовних активности у циљу унапређења ефикасности тренинга
3. Обезбеђен лакши приступ судској пракси Европског суда за људска права за релевантне циљне групе, с циљем да се унапреди судска пракса у Србији и усклади са европским стандардима.</t>
  </si>
  <si>
    <t>Унапређење образовних активности Правосудне академије и јачање правосудног система у Републици Србији</t>
  </si>
  <si>
    <t>Унапређење независности и ефикасности правосуђа кроѕ мере које се односе на одговорност, непристрасност и надлежност правосудних актера у циљу постизања и јачања владавине права, правне сигурности, бољи приступ правди, као и унапређење заштите људских и мањинских права</t>
  </si>
  <si>
    <t>2,1 МЕУР</t>
  </si>
  <si>
    <t>Јачање конзистентног правосудног система Републике Србије кроз унапређење јединствене примене закона и унапређење образовних активности Правосудне академије</t>
  </si>
  <si>
    <t>У току је поступак уговарања</t>
  </si>
  <si>
    <t>Набављена аудио визуелна опреме и инсталирана у објкетима у којима су смештена јавна тужилаштва</t>
  </si>
  <si>
    <t>Стварање техничких услова за спровођење тужилачке истраге</t>
  </si>
  <si>
    <t>Унапређење независности, ефикасности, квалитета и одговорности судства у циљу његовог оспособљавања за борбу против свих видова криминала кроз ефикаснији  кривичноправни систем у Републици Србији</t>
  </si>
  <si>
    <t>Уговор о набаци</t>
  </si>
  <si>
    <t>Донација ЕУ ИПА 2012</t>
  </si>
  <si>
    <t>0,7 МЕУР</t>
  </si>
  <si>
    <t>Набавка аудио-визулне опреме за опремање јавних тужилашатава</t>
  </si>
  <si>
    <t>Донете нормативне измене којима се уводе мрере за унапређење ефикасности</t>
  </si>
  <si>
    <t>Програм обуке за побољшање ефикасности за судско особњеи и руководство суда реализовано преко Правосудне академије. Све обуке предвиђене пројектом спроведене на радном месту у судовима опште надлежности уз експерте као менторе.</t>
  </si>
  <si>
    <t>Теничка документација за креирање и /или усавршавање софтвера</t>
  </si>
  <si>
    <t>Унапређена техничка спецификација за реновирање зграда судова</t>
  </si>
  <si>
    <t>Побољшан приступ судовима, транспарентност у раду судова и комуникација са јваним мњењем у Србији</t>
  </si>
  <si>
    <t>Правосуђе је оспособљено да прати и пробољша учинак рада</t>
  </si>
  <si>
    <t>Редефинисање пројектног задатка у току</t>
  </si>
  <si>
    <t>ВСС, ВКС, Министраство правде, судови опште надлежности</t>
  </si>
  <si>
    <t>Ефикасније управљање судским предментима у судовима опште надлежности корз идентификацију и резализацију унапређења процеса. Прецизније кроз доношење јединствених процедура и стандарда за побољшање ефикасности у судским процесима (нпр припрема јдинствених опративних упутстава за судско особље и председнике судова), Доношење препорука и стандарда за управљање а) људским ресурсима б) фунскионисања суда ц) финасија суда и организовање обуке за председнике судова, менаџера судова и судске администрације у циљу правилне анализе и примене предложених упутстава и процедура</t>
  </si>
  <si>
    <t>Побољшање ефикасности, ефективности и квалитета судских поступака, подршка новооснованом систему извршења судских одлука, што омогућава координирану борбу против свих облика криминала кроз ефикасније истраге и процедурe првостепеног суда, побољшање капацитета судова, обезбеђивање адекватне опреме, на основу које ћемо измерити  перформансе, као и повећати учешће цивилног друштва и јавности,као и информације, што ће на крају бити и суштинска евалуација кривичноправног система у Републици Србији.</t>
  </si>
  <si>
    <t>Jачање независности, ефикасности, квалитета и одговорности правосуђа koja ће омогућити борбу против свих облика криминала кроз ефикаснији систем кривичног правосуђа у Републици Србији</t>
  </si>
  <si>
    <t>9.0 М Еура</t>
  </si>
  <si>
    <t>Ефикасност правосудног сектора</t>
  </si>
  <si>
    <t>У току је израда експертизе са техничким условима за унапређење рада Правосудне академије</t>
  </si>
  <si>
    <t>Израда Студије развојних потреба Правосудне академије</t>
  </si>
  <si>
    <t>Допринос даљем развоју система стручног усавршавања у оквиру система правосуђа у Републици Србији</t>
  </si>
  <si>
    <t>Билатерална донација Шведске (ПРОФИД)</t>
  </si>
  <si>
    <t>0.04 МЕУР</t>
  </si>
  <si>
    <t>Мај 2014</t>
  </si>
  <si>
    <t>спровођење у току</t>
  </si>
  <si>
    <t>Припрема Студије развојних капацитета Правосудне академије (ПРОФИД пројекат)</t>
  </si>
  <si>
    <t xml:space="preserve"> Конзорцијум DMI Associates</t>
  </si>
  <si>
    <t>Министарство правде</t>
  </si>
  <si>
    <t xml:space="preserve">1.Обезбеђена екпертска подршка у конкретним областима у оквиру Поглавља 23 и Поглавља 24 (анализе усклађености, препоруке за хармонизацију домаћег законодавства са правом ЕУ, радионице, семинари)                       </t>
  </si>
  <si>
    <t>Унaпрeђење систeма хaрмoнизaциje нaциoнaлнoг зaкoнoдaвствa сa прaвoм EУ кроз пoдршку зa припрeму зaкoнa кojи сe усклaђуjу сa прaвним тeкoвинaмa EУ, кao oбeзбeдђење вaљaнoг спрoвoђeња путeм aдeквaтних мeхaнизaмa зa примeну зaкoнa и oдгoвaрajућих пoдзaкoнских aкaтa.</t>
  </si>
  <si>
    <t>Пoдршкa Србиjи у припрeмaмa зa приступaњe Eврoпскoj униjи, путeм унaпрeђeњa зaкoнoдaвнoг прoцeсa кao и прoцeсa стрaтeшкoг плaнирaњa</t>
  </si>
  <si>
    <t>Донација ЕУ ИПА 2011</t>
  </si>
  <si>
    <t>2,65 МЕУР</t>
  </si>
  <si>
    <t>ПЛАЦ пројекат</t>
  </si>
  <si>
    <t>ГИЗ</t>
  </si>
  <si>
    <t xml:space="preserve">1. Упостављање одрживог, ефикасног и транспарентног законодавног процеса.                             
2.Побољшан квалитете примене закона.
3. Унапређен проток информација од законодаваца ка људима и институцијама.                           </t>
  </si>
  <si>
    <t>Побољшање свеобухватног законодавног процеса, спровођење реформских закона и популаризација законских одредби, посебно на подручју грађанског и привредног права.</t>
  </si>
  <si>
    <t xml:space="preserve">Подршка унапређењу правног и институционалног оквира за јаку владавину права и стабилан економски раст, помажући на путу приступања Европској унији. </t>
  </si>
  <si>
    <t>Директан споразум</t>
  </si>
  <si>
    <t>Билатерална донација Немачке</t>
  </si>
  <si>
    <t>10.5 МЕУР</t>
  </si>
  <si>
    <t xml:space="preserve">ГИЗ Програм за правне и правосудне реформе </t>
  </si>
  <si>
    <t>У току припрема Уводног извештаја</t>
  </si>
  <si>
    <t>Министарство правде и Министарство рада, запошљавања и социјалне политике.</t>
  </si>
  <si>
    <t xml:space="preserve">1.1. Обезбеђени услови за појачану примену васпитних налога и алтернативних санкција као "посебне одговорности" у циљу реинтеграције малолетних учинилаца кривичних дела".  
1.2. Обезбеђени услови за једнообразну примену мера заштите намењених деци као жртвама/ сведоцима у кривичним поступцима. 
1.3. Обезбеђени услови за једнообразну примену мера за заштиту права детета на исказ у грађанском судском поступку.   
1.4. Унапређени капацитети пружалаца бесплатне правне помоћи да одговоре на кршења права деце у образовању, здравственој и социјалној заштити.
2.1. Јачање биолошких породица и спречавање издвајања деце из породице
2.2. Јачање вођења случајева у центрима за социјални рад, како би се планирање заштите „преорјентисало“са смештања у заштиту на продршку породицама у ризику. 
2.3. Подршка смањењу смештајних капацитета у две велике резиденцијалне установе.
2.4. Унапређење система хранитељства како би функционасао у складу са „најбољим интересом детета“. 
2.5. Боља употреба новчаних давања немењених угроженим породицама деце са инвалидитетом.
</t>
  </si>
  <si>
    <r>
      <rPr>
        <sz val="10"/>
        <rFont val="Arial"/>
        <family val="2"/>
      </rPr>
      <t>1.  Правосудни систем једнообразно примењује усвојене прописе/ политике који обезбеђују поштовање и примену принципа "најбољег интереса детета".                            
2.  Систем социјалне заштите даје предност породично оријентисаним решењима приликом пружања подршке деци у ризику.</t>
    </r>
    <r>
      <rPr>
        <sz val="12"/>
        <rFont val="Arial"/>
        <family val="2"/>
      </rPr>
      <t xml:space="preserve">
</t>
    </r>
  </si>
  <si>
    <t>Унапређење квалитета дечије заштите кроз обезбеђивање деловања правосудног система и система социјалне заштите у "најбољем интересу детета".</t>
  </si>
  <si>
    <t>Донација Донација ЕУ, ИПА 2013</t>
  </si>
  <si>
    <t>2,3 МЕУР</t>
  </si>
  <si>
    <t>јул 2017</t>
  </si>
  <si>
    <t>Јачање система правосуђа и  социјалне заштите како би се унапредила дечија заштита  у Србији.</t>
  </si>
  <si>
    <t xml:space="preserve">Успостављени одрживи механизми за праћење суђења за ратне злочине у наредном периоду </t>
  </si>
  <si>
    <t>Успостављање одрживих механизама за праћења суђења за ратне злочине и у наредном периоду</t>
  </si>
  <si>
    <t xml:space="preserve">Министарство правде </t>
  </si>
  <si>
    <t xml:space="preserve">Припремљени годишњи извештаји о праћењу суђења за ратне злочине </t>
  </si>
  <si>
    <t xml:space="preserve">Oбезбеђивање наставка праћења суђења за ратне злочине од стране OEBS </t>
  </si>
  <si>
    <t>Промовисање одговорности за ратне злочине као једног од кључних предуслова за помирење и стабилност у региону</t>
  </si>
  <si>
    <t>Донација ЕУ ИПА 2010 (преостала средства)</t>
  </si>
  <si>
    <t>0,65  МЕУР</t>
  </si>
  <si>
    <t>октобар 2015</t>
  </si>
  <si>
    <t>спроођење у току</t>
  </si>
  <si>
    <t>Праћење суђења за ратне злочине</t>
  </si>
  <si>
    <t>Успостављање додатног механизма за специјалну подршку сведоцима и жртвама.</t>
  </si>
  <si>
    <t>Влада Србије и општа јавности редовно добијају непристрасне извештаје и процене имплементације ЗКП-а кроз механизам  консултација у месту са цивилним сектором.</t>
  </si>
  <si>
    <t xml:space="preserve">Боља опремљеност јавних тужилаца у Србији, који ће се сусрести са својим новим обавезама у истрази и предистражном поступку.                  
</t>
  </si>
  <si>
    <t>B&amp;S</t>
  </si>
  <si>
    <t>Министарство правде, 
Републичко јавно тужилаштво,
Правосудна академија</t>
  </si>
  <si>
    <t xml:space="preserve">Повећани капацитети и вештине српских судија,тужиоца,полиције и адвоката одбране у преузимању нове улоге у вођењу кривичног поступка, са посебним освртом на  криминалитет белог оковратника и  форензичког рачуноводства.                              
</t>
  </si>
  <si>
    <t>1,3 МЕУР</t>
  </si>
  <si>
    <t>март 2016</t>
  </si>
  <si>
    <t>март 2014</t>
  </si>
  <si>
    <t>Имплементације новог Законика о кривичном поступку</t>
  </si>
  <si>
    <t xml:space="preserve">Увођење новог система службеника за извршење </t>
  </si>
  <si>
    <t xml:space="preserve">Министарство правде (Сектор за правосуђе)
Комора извршитеља
</t>
  </si>
  <si>
    <t>Припрема свеобухватне оцене режима извршења грађанских тужби у циљу идентификовања даљих неопходних законских, институционалних и других сродних реформских мера за побољшање ефикасности и ефективности извршења грађанских тужби у Србији и допринети смањењу броја заосталих предмета у извршењу случајева.</t>
  </si>
  <si>
    <t>Унапређење ефикасности, ефективности и квалитета судских поступака; подршка новоуспостављеном систему извршења судских одлука; омогућавање координиране борбе против свих видова криминала кроз ефикасније истраге и судске поступке, унапређен капацитет судова, мерење њиховог учинка, обезбеђивање одговарајуће опреме, повећање укључености цивилног друштва и шире јавности у суштинску евалуацију кривичноправног система у Републици Србији.</t>
  </si>
  <si>
    <t>2МЕУР</t>
  </si>
  <si>
    <t>Ефективно извршење судских одлука</t>
  </si>
  <si>
    <t>Унапређен квалитет и капацитет  Казнено-поправног завода за малолетнике у Ваљеву</t>
  </si>
  <si>
    <t>Унапређење услова за смештај осуђених малолетника у складу са циљевима Стратегије за реформу система за извршење кривичних санкција, али и међународним стандардима</t>
  </si>
  <si>
    <t>Донација Краљевине Норвешке</t>
  </si>
  <si>
    <r>
      <t xml:space="preserve">3.22 МЕУР / </t>
    </r>
    <r>
      <rPr>
        <sz val="9"/>
        <rFont val="Arial"/>
        <family val="2"/>
      </rPr>
      <t>национална средства</t>
    </r>
    <r>
      <rPr>
        <sz val="10"/>
        <rFont val="Arial"/>
        <family val="2"/>
      </rPr>
      <t xml:space="preserve"> 0.2 МЕУР</t>
    </r>
  </si>
  <si>
    <t>Унапређење квалитета и капацитета смештајних капацитета Казнено-поправног завода за малолетнике у Ваљеву</t>
  </si>
  <si>
    <t>Организација добро опремљене штампане и дигиталне правне библиотеке</t>
  </si>
  <si>
    <t>Унапређење информационо-комуникационе технологије и опште структуре ВСС</t>
  </si>
  <si>
    <t>Обезбеђење високог нивоа стручности у оквиру Административне канцеларије ВСС</t>
  </si>
  <si>
    <t>Израђен пројектни задатак за реновирање просторија у згради Високог савета судства</t>
  </si>
  <si>
    <t>Успостављање ефикасног дисциплинског поступка притужби страна  и јавно приказивање истог</t>
  </si>
  <si>
    <t>Пружена подршка Радној групи каоја има задатак да изради документ који ће описати унапређене поступке решавања притужби странака и пружања информација јавности</t>
  </si>
  <si>
    <t>Успостављање ефикансог поступка притужби странака и омогућавање јавног представљања</t>
  </si>
  <si>
    <t>Трећа компонента: јачање капацитета Високог савета судства</t>
  </si>
  <si>
    <t>Иницирано формулисање рпграма третмама у институцијама и иницијатива за обуку стручњака у Србији</t>
  </si>
  <si>
    <t>Интезивирати примену посебних одредаба Закона о малолетницима о заштити малолетних лица као оштећених у кривичном поступку</t>
  </si>
  <si>
    <t>3. Израђена свеобухватна студија (са препорукама) о правима малолетника лишених слободе, уз одговарајући припручник</t>
  </si>
  <si>
    <t>Побољшати положај малолетника лишених слободе</t>
  </si>
  <si>
    <t>Реализована је судијска посета за чланове Савета за малолетнике током које су члнанови Савета могли да се сусретну са добро опремљеним институцијама, примерима добре праксе, ефикасним механизмима добре међусекторске сарадње</t>
  </si>
  <si>
    <t>Ојачати капацитет Савета за малолетнике као кључног покретача реформе система малолетничког  правосуђа</t>
  </si>
  <si>
    <t>Развијени су стандарди и процедуре за примену васпитних налога и предложени механизми за њихово пилотирање</t>
  </si>
  <si>
    <t>Унапређење система малолетничког правосуђа у примени васпитних налога и посебних обавеза према малолетним учиниоцима кривничних дела</t>
  </si>
  <si>
    <t>Друга компонента: Реформа система малолетничког правосуђа</t>
  </si>
  <si>
    <t>Започета је израда студије о енергетској ефикасности за зграду Основног суда У Лесковцу</t>
  </si>
  <si>
    <t>Започета је припрема Протокола за одржавање реновираних зграда</t>
  </si>
  <si>
    <t>Започета је припрема детаљне анализе тренутног стања процеса рада у судовима након реконструкције која ће између осталог саджати прпоруке за спровођење адекватне обуке за запослене</t>
  </si>
  <si>
    <t>Све тнедерске процедуре за извођење радова су завршене, изабрани извђачи радова и надзор за све интервенције</t>
  </si>
  <si>
    <t>Сви пројекти планираних интервенција за изабране судове (у Лесковцу, Пироту, Нишу, Врању и Ужицу) су завршени и дозволе од локалних власти добијене</t>
  </si>
  <si>
    <t>Унапређење административних капацитета у судовима како би се судови представили као приступачније и поузданије правосудне институције</t>
  </si>
  <si>
    <t>Прва компонента: Унaпређење рада судова и доступности правде</t>
  </si>
  <si>
    <t>ИМГ</t>
  </si>
  <si>
    <t>Министарство правде, Високи савт судства, Савет за праћење и унапређење раада органа кривичног поступка и извршења кривичних санцкија према малолетницима (Савет за малолетнике), мрежа основних и виших судова</t>
  </si>
  <si>
    <t>Унапређење административних капацитета у судовима, обнављање и унапређење поверења јавности у правосуђе у циљу успостављања транспарентнијег, отворенијег и ефикаснијег правосудног система</t>
  </si>
  <si>
    <t>Уговор о услугама, уговори о радовима</t>
  </si>
  <si>
    <t>4.125 МЕУР</t>
  </si>
  <si>
    <t>април 2011</t>
  </si>
  <si>
    <t>Унапређење доступности правде у Србији</t>
  </si>
  <si>
    <t>Светска банка</t>
  </si>
  <si>
    <t>Министарство правде и правосудни органи</t>
  </si>
  <si>
    <t xml:space="preserve">Повећан капацитет сектора правосуђа у Србији за боље планирање, програмирање  и имплементацију пројеката у складу са новим секторским приступом </t>
  </si>
  <si>
    <t>Реализација начина приступања ЕУ фонду МДТФ а у циљу боље координације и фокусирања активности на процес придружиавања ЕУ.</t>
  </si>
  <si>
    <t xml:space="preserve">Поршка сектору правде у Републици Србији за успостављање модела за примену секторског приступа у планирању, програмирању и спровођењу прројеката у области сектора правосуђа. </t>
  </si>
  <si>
    <t xml:space="preserve">Подршка заједничком вишедонатроском повереничком фонду за подршку сектора правде у Републици Србији </t>
  </si>
  <si>
    <t>Министарство правде, Министарство унутрашњих послова, Високи савет судства, Државно веће тужилаца, Републичко јавно тужилаштво, Правосудна академија и Полицијска академија</t>
  </si>
  <si>
    <t>1. Побољшано функционисање и ефикансост правосуђа кроз успостављање високих професионалних стандарада и  перформанси за тужиоце и судијје.                                                                          2. Развијена и побољшана организациона структура правосудних органа са одређеним процедурама у циљу смањења прилива предмета у судове као и за решавање заосталих предмета.</t>
  </si>
  <si>
    <t>Унапређење капацитета полиције и правосуђа за откривање, вођење истраге,кривично гоњење и суђење случајева корупције</t>
  </si>
  <si>
    <t>Унапређење капацитета и квалитета у спровођењу институционалних реформи у циљу превенције и борбе против корупције</t>
  </si>
  <si>
    <t>мај 2016</t>
  </si>
  <si>
    <t xml:space="preserve">Јачање капацитета правосудног сектора у борби против корупције у Републици Србији </t>
  </si>
  <si>
    <t>специфични</t>
  </si>
  <si>
    <t xml:space="preserve">општи </t>
  </si>
  <si>
    <t>завршетак</t>
  </si>
  <si>
    <t>почетак</t>
  </si>
  <si>
    <t>Напомена</t>
  </si>
  <si>
    <t>Имплементациони партнер</t>
  </si>
  <si>
    <t xml:space="preserve">Резултати пројекта (очекивани у случају пројеката у припреми, остварени у случају пројеката чије је спровођење у току)  </t>
  </si>
  <si>
    <t xml:space="preserve">Циљеви </t>
  </si>
  <si>
    <t>Врста             Уговора</t>
  </si>
  <si>
    <t>Статус пројекта 
(у припреми, припрема спровођења, спровођење у току, завршен)</t>
  </si>
  <si>
    <t>Назив пројекта</t>
  </si>
  <si>
    <t>Образац за прикупљање података о пројектима и интервенцијама који се односе на подобласти Акционог плана за поглавље 23                                                                                                                                              
- МИНИСТАРСТВО ПРАВДЕ-</t>
  </si>
  <si>
    <t>Improving the delivery of Justice in Serbia       Унапређење поступка притужби на рад суда</t>
  </si>
  <si>
    <t>Jaнуар 2011.</t>
  </si>
  <si>
    <t>Влада Краљевине Норвешке</t>
  </si>
  <si>
    <t>Израђен је завршни извештај са препорукама. Очекивани резултати су лакша евиденција броја и структуре притужби, статистичка обрада притужби, уштеда времена и новца, боља контрола поступка, и ефективније остваривање сврхе притужби</t>
  </si>
  <si>
    <t>Високи савет судства</t>
  </si>
  <si>
    <t>Вукашин Стијовић, vukasin.stijovic@vss.sud.rs</t>
  </si>
  <si>
    <t>Improving the delivery of Justice in Serbia      Унапређење дисциплинског поступка у Високом савету судства</t>
  </si>
  <si>
    <t>Очекивани резултати су креирање информационог система, који би омогућио лакшу евиденцију броја и структуре дисциплинских пријава, као и њихову статистичку обраду, и омогућио ефикаснији ток дисциплинског поступка</t>
  </si>
  <si>
    <t>Improving the delivery of Justice in Serbia      Унапређење капацитета Административне канцеларије Високог савета судства</t>
  </si>
  <si>
    <t>Прављење приручника за израду годишњег плана професионалног усавршавања запослених у Административној канцеларији Високог савета судства, као и план обука за запослене</t>
  </si>
  <si>
    <t>Improving the delivery of Justice in Serbia      Унапређење ИКТ и генералне инфраструктуре у Високом савету судства</t>
  </si>
  <si>
    <t>41.925,00 ЕУР</t>
  </si>
  <si>
    <t>Очекивани резултат је набавка ИКТ опреме - рачунара и рачунарске опреме</t>
  </si>
  <si>
    <t>Јован Радоњић, jovan.radonjic@vss.sud.rs</t>
  </si>
  <si>
    <t>Improving the delivery of Justice in Serbia      Успостављање библиотеке и електронске библиотеке у Високом савету судства</t>
  </si>
  <si>
    <t>Јануар 2011.</t>
  </si>
  <si>
    <t>Набавка књига и успостављање електронске библиотеке у оквиру Високог савета судства</t>
  </si>
  <si>
    <t>Биљана Ракић,          biljana.rakic@vss.sud.rs</t>
  </si>
  <si>
    <t>Improving the delivery of Justice in Serbia               Часови енглеског језика за запослене у Административној канцеларији Високог савета судства</t>
  </si>
  <si>
    <t>Септембар 2013.</t>
  </si>
  <si>
    <t>Мај 2014.</t>
  </si>
  <si>
    <t>Separation of powers program                               Софтверски систем за евиденцију судија у Високом савету судства</t>
  </si>
  <si>
    <t>Oчекивани резултат је развој система - web апликације за евиденцију судија, и прикупљање података који су предвиђени у личном листу судија</t>
  </si>
  <si>
    <t>Improving the delivery of Justice in Serbia       Успостављање писарнице у просторијама Високог савета судства</t>
  </si>
  <si>
    <t>280.000,00 ЕУР</t>
  </si>
  <si>
    <t>Очекивани разултат је формирање писарнице у оквиру Високог савета судства</t>
  </si>
  <si>
    <t>Improving the delivery of Justice in Serbia                   Модел типског суда</t>
  </si>
  <si>
    <t xml:space="preserve">Израђено је упутство за дефинисање модела типског суда за Основне и Више судове у Републици Србији, документ који успоставља стандарде у погледу зграда суда, а ради остваривања доступности, безбедности и ефикасности у коришћењу услуга суда </t>
  </si>
  <si>
    <t>Judicial Reform and Government Accountability Project Набавка рачунарске опреме</t>
  </si>
  <si>
    <t>Новембар    2014.</t>
  </si>
  <si>
    <t>Новембар 2014.</t>
  </si>
  <si>
    <t>Набављено је 14 рачунара за потребе  Високог савета судства</t>
  </si>
  <si>
    <t>Strengthening capacities of High Judicial Council and the State Prosecutorial Council</t>
  </si>
  <si>
    <t>2.000.000,00 EУР</t>
  </si>
  <si>
    <t>National programme for Serbia under the IPA 2013</t>
  </si>
  <si>
    <t>Oчекивани резултат је јачање независности, ефикасности и стручности правосудног система, јачањем капацитета независних тела, Високог савета судства и Државног већа тужилаца</t>
  </si>
  <si>
    <t>Високи савет судства и Државно веће тужилаца</t>
  </si>
  <si>
    <t>Судија Александар Стоиљковски, aleksandar.stoiljkovski@vss.sud.rs Вукашин Стијовић, vukasin.stijovic@vss.sud.rs</t>
  </si>
  <si>
    <t>Јачање капацитета Дисциплинског тужицоа Високог савета судства</t>
  </si>
  <si>
    <t>Јун 2011.</t>
  </si>
  <si>
    <t>OEBS</t>
  </si>
  <si>
    <t>Студијске посете, одржавање семинара и предавања судијама у Републици Србији у циљу јачања капацитета Дисциплинског тужиоца Високог савета судства</t>
  </si>
  <si>
    <t>Separation of powers program                               Софтверски систем за планирање и управљање буџетом, финансијама и људским ресурсима</t>
  </si>
  <si>
    <t>Јануар 2015.</t>
  </si>
  <si>
    <t>Имплементиран је софтерски систем BPMIS (Budget planning and Managemet Information system), који аутоматизује процесе циклуса пирпреме буџета, како за Високи савет судства, тако и за комплетну мрежу судова у Републици Србији. Имплементиран је и софтвер MIS4i, систем за финансијско рачуноводство и управљање људским ресурсима. Од 01.01.2015. године, финансијско одржавање система ће преузети Високи савет судства</t>
  </si>
  <si>
    <t>Бранка Томашевић, branka.tomasevic@vss.sud.rs</t>
  </si>
  <si>
    <t>Јединствени програм решавања старих предмета I Су-1 384/13-49 од 25.12.2013. године</t>
  </si>
  <si>
    <t>1.3.6.</t>
  </si>
  <si>
    <t>децембар 2014.</t>
  </si>
  <si>
    <t>USAID-SPP</t>
  </si>
  <si>
    <t>Израђен јединствени програм решавања старих предмета, формирана радна група за праћење примене програма, одржано више радних састанака, извршене посете већем броју судова.</t>
  </si>
  <si>
    <t xml:space="preserve">Сви судови </t>
  </si>
  <si>
    <t>Мирјана Пузовић</t>
  </si>
  <si>
    <t>Уједначавање судске праксе*</t>
  </si>
  <si>
    <t>1.3.9.</t>
  </si>
  <si>
    <t>новембар 2013.</t>
  </si>
  <si>
    <t xml:space="preserve">План активности Врховног касационог суда ради уједначавања судске праксе I Су-7 24/2014, план председника апелациони судова за одржавање заједничких седница, састанци делегација апелационих судова у гтрађанској, кривичној и материји радних спорова, састанци ВКС и Управног суда, Привредног апелационог суда, Прекршајног апелационог суда и апелационих судова посвећени заједничким спорним питањима и заштити права на суђење у разумном року, састанци апелационих судова са вишим судовима </t>
  </si>
  <si>
    <t>ВКС, судови републичког ранга, апелациони судови, виши судови</t>
  </si>
  <si>
    <t xml:space="preserve">Јасминка Бурић, Гордана Бурлић, Татјана Златковић </t>
  </si>
  <si>
    <t>Извршење пресуда у грађанској области</t>
  </si>
  <si>
    <t>1.3.7.</t>
  </si>
  <si>
    <t>јун 2016.</t>
  </si>
  <si>
    <t>USAID-SPP  и EU</t>
  </si>
  <si>
    <t>Израђен јединствени програм решавања старих извршних предмета и акциони план, предмети извршења на основу веродостојне исправе припремљених за трансфер приватним извршитељима, унапређен систем судског извршења, уједначења пракса поступања суда и приватних извршитеља у предметима извршења</t>
  </si>
  <si>
    <t>ВКС, сви основни, привредни судови, Комора приватних извршитеља</t>
  </si>
  <si>
    <t>Подршка судству у Србији у примени Европске конвенције о људским правима*</t>
  </si>
  <si>
    <t>јун 2015.</t>
  </si>
  <si>
    <t>Уједначавање праксе домаћих судова са праксом Европског суда за људска права</t>
  </si>
  <si>
    <t xml:space="preserve">ВКС, Управни суд, Прекршајни апелациони суд и апелациони судови </t>
  </si>
  <si>
    <t xml:space="preserve">                                                                 Образац за прикупљање података о пројектима и интервенцијама који се односе на подобласти Акционог плана за поглавље 23                                                                         
- ВРХОВНИ КАСАЦИОНИ СУД- </t>
  </si>
  <si>
    <t>ЗАВРШЕНИ ПРОЈЕКТИ</t>
  </si>
  <si>
    <t xml:space="preserve">Образац за прикупљање података о пројектима и интервенцијама који се односе на подобласти Акционог плана за поглавље 23 </t>
  </si>
  <si>
    <r>
      <t xml:space="preserve">3.6 Начело недискриминације и положај друштвено рањивих група ; 3.8 Положај националних мањина и </t>
    </r>
    <r>
      <rPr>
        <sz val="11"/>
        <color rgb="FFFF0000"/>
        <rFont val="Calibri"/>
        <family val="2"/>
        <scheme val="minor"/>
      </rPr>
      <t>3.10 Мере против расизма и ксенофобије</t>
    </r>
  </si>
  <si>
    <r>
      <rPr>
        <b/>
        <sz val="11"/>
        <color theme="1"/>
        <rFont val="Calibri"/>
        <family val="2"/>
        <scheme val="minor"/>
      </rPr>
      <t>Операција 3.1</t>
    </r>
    <r>
      <rPr>
        <sz val="11"/>
        <color theme="1"/>
        <rFont val="Calibri"/>
        <family val="2"/>
        <scheme val="minor"/>
      </rPr>
      <t xml:space="preserve"> - Претприступни фондови Европске уније (ИПА ФОНДОВИ), контрибуција национални буџет КЉМП 150.000евра /</t>
    </r>
    <r>
      <rPr>
        <b/>
        <sz val="11"/>
        <color theme="1"/>
        <rFont val="Calibri"/>
        <family val="2"/>
        <scheme val="minor"/>
      </rPr>
      <t xml:space="preserve"> Операција 3.2</t>
    </r>
    <r>
      <rPr>
        <sz val="11"/>
        <color theme="1"/>
        <rFont val="Calibri"/>
        <family val="2"/>
        <scheme val="minor"/>
      </rPr>
      <t xml:space="preserve"> - Предприступни фондови Европске уније (ИПА), контрибуција јединица локалне самоуправе</t>
    </r>
  </si>
  <si>
    <t>Дирекција за управљање одузетом имовином Министарства правде</t>
  </si>
  <si>
    <t xml:space="preserve">Циљ овог пројекта је био унапређење институционалног капацитета и ефикасности рада Дирекције за управљање одузетом имовином при Министарству правде, Јединице за финансијске истраге при Министарству унутрашњих послова, као и других кључних институција које се баве откривањем, одузимањем, управљањем и конфискацијом имовинске користи стечене кривичним делима у Републици Србији. </t>
  </si>
  <si>
    <t>Заједнички пројекат СЕ/ЕУ</t>
  </si>
  <si>
    <t>2 140 000 ЕУР</t>
  </si>
  <si>
    <t>Април 2013 године</t>
  </si>
  <si>
    <t>Борба против корупције и економског криминала - ИПА 2009</t>
  </si>
  <si>
    <t xml:space="preserve">Завршен у априлу 2013. године                     Дужина трајања: 36 месеци. </t>
  </si>
  <si>
    <t xml:space="preserve">Унапређење капацитета Дирекције за управљање одузетом имовином и подршка развоју система откривања, одузимања и конфискације имовинске користи стечене кривичним делом као и подршка развоју кључних институција у Србији. </t>
  </si>
  <si>
    <t xml:space="preserve">Управа за спречавање прања новца Србије. </t>
  </si>
  <si>
    <t xml:space="preserve">Сврха пројекта је била да унапреди капацитете за спречавање прања новца и финансирање тероризма у Србији у смислу унапређења законске регулативе, оперативне способности и капацитета. </t>
  </si>
  <si>
    <t>2 200 000 ЕУР</t>
  </si>
  <si>
    <t>Мај 2014 године</t>
  </si>
  <si>
    <t>Борба против корупције и економског криминала - ИПА 2010</t>
  </si>
  <si>
    <t xml:space="preserve">Завршен 15 мај 2014. године.                                    Дужина трајања: 36 месеци. </t>
  </si>
  <si>
    <t>Пројекат за борбу против прања новца и финансирања тероризма у Србији.</t>
  </si>
  <si>
    <r>
      <t xml:space="preserve">Подобласт </t>
    </r>
    <r>
      <rPr>
        <b/>
        <i/>
        <sz val="11"/>
        <rFont val="Calibri"/>
        <family val="2"/>
        <scheme val="minor"/>
      </rPr>
      <t>Акционог плана за поглавље 23</t>
    </r>
    <r>
      <rPr>
        <b/>
        <sz val="11"/>
        <rFont val="Calibri"/>
        <family val="2"/>
        <scheme val="minor"/>
      </rPr>
      <t xml:space="preserve"> коју пројекат или интервенција адресира (навести назив и логичку ознаку подобласти)</t>
    </r>
  </si>
  <si>
    <t xml:space="preserve">Министарство просвете, науке и технолошког развоја и друга релевантна министарства, као и Министарства надлежна за људска и мањинска права, Министарство здравља, цивилно друштво, наставници, школски стручни кадар, локалне власти, медији и родитељи.
</t>
  </si>
  <si>
    <t xml:space="preserve">Побољшање социјалне инклузије и социјалне кохезије у региону југоисточне Европе, у складу са обавезама корисника пројекта у процесу приступања ЕУ и у складу са стандардима Савета Европе, кроз промовисање инклузивног образовања и обуке. </t>
  </si>
  <si>
    <t>5 165 650 ЕУР за седам корисника</t>
  </si>
  <si>
    <t>30 новембар 2015 године</t>
  </si>
  <si>
    <t>Јануар 2012 године</t>
  </si>
  <si>
    <t>Људска и мањинска права, анти-дискриминација</t>
  </si>
  <si>
    <t>Регионална подршка инклузивном образовању у југоисточној Европи</t>
  </si>
  <si>
    <t>Новинари, регулаторни органи, ПБС, саморегулаторна тела, судије, тужиоци, доносиоци одлука, јавни службеници, цивилно друштво. Крајњи корисници су држављани земаља корисница.</t>
  </si>
  <si>
    <t>Циљ пројекта је да унапреди законодавни и институционални оквир којим се гарантује слобода изражавања, побољша квалитет новинарства и успостави плуралистички начин извештавања медија у Југоисточној Европи, у складу са стандардима Савета Европе. Земље корисници: Албанија, Босна и Херцеговина, Црна Гора, Србија, "Бивша Југословенска Република Македонија" и Косово (без прејудицирања статуса Косова). 
 Пројекат се спроводи кроз активности изградње капацитета и обуке за новинаре, радиодифузне органе, јавне радиодифузне сервисе, судије, тужиоце, адвокате и медије саморегулаторних тела.</t>
  </si>
  <si>
    <t>Буџет пројекта: 1 000 045 ЕУР. Затражено повећање трошкова: 400 000 ЕУР</t>
  </si>
  <si>
    <t>Фебруар 2015 године</t>
  </si>
  <si>
    <t xml:space="preserve">Септембар 2013 године </t>
  </si>
  <si>
    <t>Основна права</t>
  </si>
  <si>
    <t xml:space="preserve">У току - до 28 фебруара 2015. године. Захтев за продужење трошкова од 6 месеци (до 31 августа 2015. године) поднето у октобру 2014. године. Одговор од донатора очекује се у новембру 2014. године. </t>
  </si>
  <si>
    <t xml:space="preserve">Унапређење слободе изражавања и информисања и слободе медија у југоисточној Европи. </t>
  </si>
  <si>
    <t xml:space="preserve">господин Иван Бошњак, државни секретар и госпођа Зорица Новаковић, Начелник одељења за промоцију права националних мањина
</t>
  </si>
  <si>
    <t>Релевантна министарства и друге институције задужене за људска и мањинска права, независна регулаторна тела, савети међуетничких односа на локалном нивоу и нивоу локалних власти.</t>
  </si>
  <si>
    <t xml:space="preserve">Пројекат има за циљ да побољша приступ мањинским правима на различитим нивоима власти заснованим на стандардима Савета Европе у овој области, а нарочито у области Оквирне конвенције за заштиту националних мањина и Европске повеље о регионалним или мањинским језицима. Више информација доступно на веб сајту http://pjp-eu.coe.int/en/web/minority-rights/home. 
</t>
  </si>
  <si>
    <t>2 800 000 ЕУР за регионалне активности свих седам корисника (приближно 450 000 ЕУР) у Србији</t>
  </si>
  <si>
    <t>Децембар 2016 године</t>
  </si>
  <si>
    <t>Јул  2014 године</t>
  </si>
  <si>
    <t>Анти-дискриминација, заштита мањина, људска права</t>
  </si>
  <si>
    <t>Промовисање људских права и заштита мањина у југоисточној Европи (2 фаза)</t>
  </si>
  <si>
    <t>Врховни касациони суд, Уставни суд, Управни суд и 4 Апелациона суда, Правосудна академија</t>
  </si>
  <si>
    <t>Судска пракса усклађена са праксом Европског суда за људска права.                                    Капацитет судија побољшан. Активности и  пројектни учинак доступан путем веб сајта www.coe.org.rs</t>
  </si>
  <si>
    <t>996 000 ЕУР</t>
  </si>
  <si>
    <t>Август 2015 године (Већ продужен за 6 месеци како би покрио питање судења у разумном року)</t>
  </si>
  <si>
    <t>Септембар 2013 године</t>
  </si>
  <si>
    <t>Правосуђе и основна права</t>
  </si>
  <si>
    <t xml:space="preserve">Подршка судству у Србији у примени Европске конвенције о људстким правима. 
</t>
  </si>
  <si>
    <t>Господин Радомир Илић, државни секретар Министарства правде</t>
  </si>
  <si>
    <t>Министарство правде, правосуђе и полиција</t>
  </si>
  <si>
    <t xml:space="preserve">Резултати, извештаји и пројектни учинак доступан путем веб сајта www.coe.int/pacs </t>
  </si>
  <si>
    <t>1,183,748.06 ЕУР</t>
  </si>
  <si>
    <t>Април 2015 године (са могућношћу продужења до децембра 2015 године)</t>
  </si>
  <si>
    <t>Децембар 2012 године</t>
  </si>
  <si>
    <t xml:space="preserve">Правосуђе и борба против корупције </t>
  </si>
  <si>
    <t xml:space="preserve">Јачање капацитета полиције и правосуђа за борбу против корупције у Србији. </t>
  </si>
  <si>
    <t xml:space="preserve">Омбудсмани за децу Југоисточне Европе, представници органа јавне власти и организација цивилног друштва које се баве правима деце. </t>
  </si>
  <si>
    <t xml:space="preserve">Заштитник грађана је домаћин редовне конференције Мреже посвећене теми утицаја опстанка услуга и програма за децу у условима рестриктивних економских политика. Закључци Конференције и тематског састанка који ће бити одржан до краја 2014. ће бити објављени у зборнику изабраних радова. </t>
  </si>
  <si>
    <t xml:space="preserve">Save the Children International канцелација за северозападни Балкан </t>
  </si>
  <si>
    <t>14.227,00 €</t>
  </si>
  <si>
    <t>фебруар 2015.</t>
  </si>
  <si>
    <t>септембар 2014.</t>
  </si>
  <si>
    <t>3.2.ПОЛОЖАЈ ЗАШТИТНИКА ГРАЂАНА, ПОКРАЈИНСКОГ ОМБУДСМАНА И ЛОКАЛНИХ ОМБУДСМАНА</t>
  </si>
  <si>
    <t>Годишња конференција Мреже омбудсмана за децу Југоисточне Европе (CRONSEE)</t>
  </si>
  <si>
    <t>Надлежни органи јавне власти, Панел младих саветника заштитника грађана, НВО</t>
  </si>
  <si>
    <t>Јачање улоге Заштитника грађана у стварању предуслова за ефикаснију заштиту права деце у покрету и деце жртава сексуалног насиља. Оснаживање Панела младих саветника заштитника грађана као механизма за партиципацију деце за заступање интереса деце из осетљивих група.</t>
  </si>
  <si>
    <t>Дечји фонд Уједињених нација (UNICEF)</t>
  </si>
  <si>
    <t>47.465,00 $</t>
  </si>
  <si>
    <t>децембар 2015.</t>
  </si>
  <si>
    <t>Унапређење положаја најосетљивијих група деце</t>
  </si>
  <si>
    <t xml:space="preserve">Запослени у ЗГ и органима јавне власти који раде на питањима права особа са инвалидитетом </t>
  </si>
  <si>
    <t>Јачање капацитета Заштитника грађана за мониторинг остваривања права особа са инвалидитетом и примену Конвенције о правима особа са инвалидитетом.</t>
  </si>
  <si>
    <t>OHCHR / Амбасада Краљевине Норвешке</t>
  </si>
  <si>
    <t>30.000,00 €</t>
  </si>
  <si>
    <t>јуни 2013.</t>
  </si>
  <si>
    <t>Јачање капацитета ЗГ за ефикасно праћење спровођења деинституционализације</t>
  </si>
  <si>
    <t>Представници локалних органа власт, грађани и НВО из унутрашнјости Србије</t>
  </si>
  <si>
    <t xml:space="preserve">Допринос унапређењу заштите и поштовања људских права грађана, нарочито оних који живе у мањим градовима и општинама у Србији. </t>
  </si>
  <si>
    <t xml:space="preserve">Влада Краљевине Норвешке </t>
  </si>
  <si>
    <t>379.482,00 €</t>
  </si>
  <si>
    <t>јуни 2015.</t>
  </si>
  <si>
    <t>децембар 2012.</t>
  </si>
  <si>
    <t>Промоција људских и мањинских права кроз интензивнији контакт Заштитника грађана са грађанима</t>
  </si>
  <si>
    <t>OHCHR/TACSO</t>
  </si>
  <si>
    <t>19.332,00 $
5.225,00 €</t>
  </si>
  <si>
    <t>март 2013.</t>
  </si>
  <si>
    <t>Подршка процесу деинституционализације особа са инвалидитетом у Србији</t>
  </si>
  <si>
    <t>Панел младих саветника ЗГ, родитељи, медицинско и наставно особље</t>
  </si>
  <si>
    <t>Допринос унапређењу права деце и смањењу насиља над децом у Србији јачањем капацитета родитеља, учитеља и наставника  и медицинских сестара у промоцији позитивних родитељских пракси.</t>
  </si>
  <si>
    <t>Фонд Уједињених нација за децу (UNICEF)</t>
  </si>
  <si>
    <t>31.720,00 $</t>
  </si>
  <si>
    <t>април 2013.</t>
  </si>
  <si>
    <t>март 2012.</t>
  </si>
  <si>
    <t>Промоција позитивних родитељских пракси у Србији</t>
  </si>
  <si>
    <t>Представници органа јавне власти, грађани ромске националнисти</t>
  </si>
  <si>
    <t xml:space="preserve">Допринос унапређењу положаја ромске националне мањине успостављањем системских решења у спровођењу мера инклузије Рома. </t>
  </si>
  <si>
    <t>OHCHR / Aмбасада Велике Британије</t>
  </si>
  <si>
    <t>30.045,00 £
51.705,00 €</t>
  </si>
  <si>
    <t xml:space="preserve"> април 2013.</t>
  </si>
  <si>
    <t>јуни 2011.</t>
  </si>
  <si>
    <t xml:space="preserve">Праћење спровођења препорука Заштитника грађана и aкционих планова Владе РС на унапређењу положаја Рома у Србији </t>
  </si>
  <si>
    <t>Грађани који живе на југу Србије, запослени у институцији ЗГ, НВО, представници органа јавне власти на југу Србије</t>
  </si>
  <si>
    <t xml:space="preserve">Промотивне активности као и  јачање капацитета издвојених канцеларија Заштитника грађана на југу Србије које су отворене 2010. године. </t>
  </si>
  <si>
    <t>SIDA
преко имплементационог модалитета UNDP-а</t>
  </si>
  <si>
    <t>216.005,75 $</t>
  </si>
  <si>
    <t xml:space="preserve">новембар 2010.
</t>
  </si>
  <si>
    <t>Успостављање регионалне канцеларије Заштитника грађана на југу Србије (PBILD)</t>
  </si>
  <si>
    <t>Грађани који живе у унутрашњости Србије</t>
  </si>
  <si>
    <t>Допринос унапређењу људских права грађана, нарочито оних који живе у мањим местима и градовима. Грађанима из унутрашњости је путем видео линка омогућен бољи приступ канцеларији Заштитника грађана.</t>
  </si>
  <si>
    <t>100.250,00 €</t>
  </si>
  <si>
    <t>јули 2012.</t>
  </si>
  <si>
    <t>децембар 2010.</t>
  </si>
  <si>
    <t xml:space="preserve">
Електронски  приступ Заштитнику грађана 
</t>
  </si>
  <si>
    <t>Запослени у институцији ЗГ, као и локални и покрајински омбудсмани</t>
  </si>
  <si>
    <t xml:space="preserve">Допринос развоју капацитета ЗГ, подршка институцији да оствари свој мандат и мисију, да консолидује унутрашњу структуру, као и да развије одрживу мрежу сарадње Заштитника грађана са свим релевантним организацијама и институцијама како у земљи тако и у државама ЕУ. </t>
  </si>
  <si>
    <t>784.590,00 €</t>
  </si>
  <si>
    <t>август 2011.</t>
  </si>
  <si>
    <t xml:space="preserve">
септембар 2009. 
</t>
  </si>
  <si>
    <t>Тwinning "Подршка јачању институције Заштитника грађана"  (Омбудсман Грчке, Омбудсман Холандије и Европски центар за јавно право )</t>
  </si>
  <si>
    <t>Запослени у институцијама Заштитника грађана, Покрајинског омбудсмана као и локални омбудсмани</t>
  </si>
  <si>
    <t xml:space="preserve">Допринос већој одговорности локалних омбудсмана и самоуправа према женама и женским правима путем подизања свести и јачања капацитета за заштиту радних права жена.
</t>
  </si>
  <si>
    <t>Развојни фонд Уједињених нација за жене (UNIFEM)</t>
  </si>
  <si>
    <t>16.000,00 €</t>
  </si>
  <si>
    <t>фебруар 2010.</t>
  </si>
  <si>
    <t>август 2009.</t>
  </si>
  <si>
    <t>Увођење родне равноправности у праксу локалних омбудсмана</t>
  </si>
  <si>
    <t>Запослени у институцији Заштитника грађана, органи јавне власти, грађани.</t>
  </si>
  <si>
    <t xml:space="preserve">Допринос већој доступности институције, јачање капацитета Заштитника грађана за рад на унапређењу родне равноправности, права особа са инвалидитетом, припадника националних мањина, лица лишених слободе и деце, као и спровођењу активности Националног механизма за превенцију тортуре. </t>
  </si>
  <si>
    <t>Мисија ОЕБС-а у Србији</t>
  </si>
  <si>
    <t>309.730,00 €</t>
  </si>
  <si>
    <t>јануар 2008.</t>
  </si>
  <si>
    <t>Подршка јачању институције Заштитника грађана</t>
  </si>
  <si>
    <t>Образац за прикупљање података о пројектима и интервенцијама који се односе на подобласти Акционог плана за поглавље 23 
- Канцеларија Заштитника грађана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</si>
</sst>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
    <numFmt numFmtId="166" formatCode="#,##0.00\ [$€-1];[Red]\-#,##0.00\ [$€-1]"/>
  </numFmts>
  <fonts count="31" x14ac:knownFonts="1">
    <font>
      <sz val="11"/>
      <color theme="1"/>
      <name val="Calibri"/>
      <family val="2"/>
      <scheme val="minor"/>
    </font>
    <font>
      <b/>
      <sz val="11"/>
      <color theme="1"/>
      <name val="Calibri"/>
      <family val="2"/>
      <scheme val="minor"/>
    </font>
    <font>
      <b/>
      <sz val="14"/>
      <name val="Arial"/>
      <family val="2"/>
    </font>
    <font>
      <b/>
      <sz val="10"/>
      <name val="Arial"/>
      <family val="2"/>
    </font>
    <font>
      <b/>
      <i/>
      <sz val="11"/>
      <color theme="1"/>
      <name val="Calibri"/>
      <family val="2"/>
      <scheme val="minor"/>
    </font>
    <font>
      <sz val="10"/>
      <color theme="1"/>
      <name val="Arial"/>
      <family val="2"/>
      <charset val="238"/>
    </font>
    <font>
      <sz val="11"/>
      <name val="Calibri"/>
      <family val="2"/>
      <scheme val="minor"/>
    </font>
    <font>
      <sz val="11"/>
      <name val="Calibri"/>
      <family val="2"/>
    </font>
    <font>
      <sz val="11"/>
      <color indexed="10"/>
      <name val="Calibri"/>
      <family val="2"/>
    </font>
    <font>
      <sz val="10"/>
      <name val="Arial"/>
      <family val="2"/>
    </font>
    <font>
      <sz val="9"/>
      <color theme="1"/>
      <name val="Arial"/>
      <family val="2"/>
      <charset val="238"/>
    </font>
    <font>
      <sz val="9"/>
      <color rgb="FF000000"/>
      <name val="Arial"/>
      <family val="2"/>
      <charset val="238"/>
    </font>
    <font>
      <sz val="10"/>
      <color theme="1"/>
      <name val="Arial"/>
      <family val="2"/>
    </font>
    <font>
      <sz val="11"/>
      <name val="Arial"/>
      <family val="2"/>
      <charset val="1"/>
    </font>
    <font>
      <sz val="11"/>
      <color indexed="8"/>
      <name val="Arial"/>
      <family val="2"/>
      <charset val="1"/>
    </font>
    <font>
      <sz val="10"/>
      <name val="Arial"/>
      <family val="2"/>
      <charset val="1"/>
    </font>
    <font>
      <b/>
      <sz val="11"/>
      <color indexed="8"/>
      <name val="Arial"/>
      <family val="2"/>
      <charset val="1"/>
    </font>
    <font>
      <b/>
      <i/>
      <sz val="11"/>
      <name val="Arial"/>
      <family val="2"/>
      <charset val="1"/>
    </font>
    <font>
      <b/>
      <i/>
      <sz val="12"/>
      <name val="Times New Roman"/>
      <family val="1"/>
    </font>
    <font>
      <sz val="11"/>
      <color theme="1"/>
      <name val="Arial"/>
      <family val="2"/>
      <charset val="204"/>
    </font>
    <font>
      <sz val="11"/>
      <color rgb="FFFF0000"/>
      <name val="Calibri"/>
      <family val="2"/>
      <scheme val="minor"/>
    </font>
    <font>
      <sz val="11"/>
      <color theme="1"/>
      <name val="Arial"/>
      <family val="2"/>
    </font>
    <font>
      <sz val="11"/>
      <color rgb="FF000000"/>
      <name val="Calibri"/>
      <family val="2"/>
      <scheme val="minor"/>
    </font>
    <font>
      <i/>
      <sz val="10"/>
      <name val="Arial"/>
      <family val="2"/>
    </font>
    <font>
      <sz val="12"/>
      <name val="Arial"/>
      <family val="2"/>
    </font>
    <font>
      <sz val="12"/>
      <name val="Times New Roman"/>
      <family val="1"/>
    </font>
    <font>
      <sz val="9"/>
      <name val="Arial"/>
      <family val="2"/>
    </font>
    <font>
      <b/>
      <sz val="11"/>
      <name val="Calibri"/>
      <family val="2"/>
      <scheme val="minor"/>
    </font>
    <font>
      <sz val="12"/>
      <color theme="1"/>
      <name val="Calibri"/>
      <family val="2"/>
      <scheme val="minor"/>
    </font>
    <font>
      <sz val="11"/>
      <color theme="1"/>
      <name val="Calibri"/>
      <family val="2"/>
      <charset val="238"/>
      <scheme val="minor"/>
    </font>
    <font>
      <b/>
      <i/>
      <sz val="11"/>
      <name val="Calibri"/>
      <family val="2"/>
      <scheme val="minor"/>
    </font>
  </fonts>
  <fills count="10">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9"/>
        <bgColor indexed="26"/>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indexed="47"/>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251">
    <xf numFmtId="0" fontId="0" fillId="0" borderId="0" xfId="0"/>
    <xf numFmtId="0" fontId="0" fillId="2" borderId="1" xfId="0" applyFill="1" applyBorder="1" applyAlignment="1">
      <alignment horizontal="center"/>
    </xf>
    <xf numFmtId="0" fontId="0" fillId="0" borderId="0" xfId="0" applyAlignment="1">
      <alignment horizontal="center" vertical="center"/>
    </xf>
    <xf numFmtId="0" fontId="3" fillId="2" borderId="2" xfId="0" applyFont="1" applyFill="1" applyBorder="1" applyAlignment="1">
      <alignment horizontal="center" vertical="center" wrapText="1"/>
    </xf>
    <xf numFmtId="0" fontId="0" fillId="0" borderId="0" xfId="0" applyBorder="1"/>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wrapText="1"/>
    </xf>
    <xf numFmtId="0" fontId="0" fillId="0" borderId="3" xfId="0" applyBorder="1" applyAlignment="1">
      <alignment horizontal="center" vertical="center" wrapText="1"/>
    </xf>
    <xf numFmtId="0" fontId="10" fillId="0" borderId="1" xfId="0" applyFont="1" applyBorder="1" applyAlignment="1">
      <alignment horizontal="center" vertical="center" wrapText="1"/>
    </xf>
    <xf numFmtId="0" fontId="11" fillId="0" borderId="1" xfId="0" applyNumberFormat="1"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0" fillId="0" borderId="1"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justify" vertical="center" wrapText="1"/>
    </xf>
    <xf numFmtId="164" fontId="13" fillId="4" borderId="1" xfId="0" applyNumberFormat="1" applyFont="1" applyFill="1" applyBorder="1" applyAlignment="1">
      <alignment horizontal="left" vertical="center" wrapText="1"/>
    </xf>
    <xf numFmtId="0" fontId="14" fillId="0" borderId="1" xfId="0" applyFont="1" applyBorder="1"/>
    <xf numFmtId="164" fontId="13" fillId="4" borderId="1" xfId="0" applyNumberFormat="1" applyFont="1" applyFill="1" applyBorder="1" applyAlignment="1">
      <alignment horizontal="center" vertical="center" wrapText="1"/>
    </xf>
    <xf numFmtId="164" fontId="14"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14" fillId="4" borderId="1" xfId="0" applyFont="1" applyFill="1" applyBorder="1" applyAlignment="1">
      <alignment horizontal="left" vertical="center" wrapText="1"/>
    </xf>
    <xf numFmtId="0" fontId="0" fillId="0" borderId="1" xfId="0" applyFont="1" applyBorder="1" applyAlignment="1">
      <alignment horizontal="justify"/>
    </xf>
    <xf numFmtId="0" fontId="14" fillId="0" borderId="1" xfId="0" applyFont="1" applyBorder="1" applyAlignment="1">
      <alignment horizontal="justify" wrapText="1"/>
    </xf>
    <xf numFmtId="0" fontId="14" fillId="0" borderId="1" xfId="0" applyFont="1" applyBorder="1" applyAlignment="1">
      <alignment horizontal="justify"/>
    </xf>
    <xf numFmtId="0" fontId="16" fillId="0" borderId="1" xfId="0" applyFont="1" applyBorder="1" applyAlignment="1">
      <alignment horizontal="justify" wrapText="1"/>
    </xf>
    <xf numFmtId="164" fontId="14" fillId="0" borderId="1" xfId="0" applyNumberFormat="1" applyFont="1" applyBorder="1" applyAlignment="1">
      <alignment horizontal="left"/>
    </xf>
    <xf numFmtId="164" fontId="14" fillId="0" borderId="1" xfId="0" applyNumberFormat="1" applyFont="1" applyBorder="1" applyAlignment="1">
      <alignment horizontal="justify"/>
    </xf>
    <xf numFmtId="0" fontId="14" fillId="0" borderId="1" xfId="0" applyFont="1" applyBorder="1" applyAlignment="1">
      <alignment wrapText="1"/>
    </xf>
    <xf numFmtId="0" fontId="16" fillId="0" borderId="1" xfId="0" applyFont="1" applyBorder="1" applyAlignment="1">
      <alignment wrapText="1"/>
    </xf>
    <xf numFmtId="164" fontId="0" fillId="0" borderId="1" xfId="0" applyNumberFormat="1" applyBorder="1"/>
    <xf numFmtId="0" fontId="0" fillId="0" borderId="1" xfId="0" applyBorder="1" applyAlignment="1">
      <alignment horizontal="center"/>
    </xf>
    <xf numFmtId="0" fontId="3" fillId="2"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center" vertical="center"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Border="1" applyAlignment="1">
      <alignment horizontal="left" vertical="center"/>
    </xf>
    <xf numFmtId="0" fontId="19" fillId="0" borderId="1" xfId="0" applyFont="1" applyBorder="1" applyAlignment="1">
      <alignment horizontal="left" vertical="top" wrapText="1"/>
    </xf>
    <xf numFmtId="0" fontId="9" fillId="0" borderId="0" xfId="1"/>
    <xf numFmtId="0" fontId="9" fillId="0" borderId="0" xfId="1" applyAlignment="1">
      <alignment horizontal="left" vertical="top" wrapText="1"/>
    </xf>
    <xf numFmtId="0" fontId="9" fillId="0" borderId="0" xfId="1" applyAlignment="1">
      <alignment horizontal="center" vertical="top" wrapText="1"/>
    </xf>
    <xf numFmtId="0" fontId="9" fillId="5" borderId="1" xfId="1" applyFont="1" applyFill="1" applyBorder="1" applyAlignment="1">
      <alignment horizontal="left" vertical="top" wrapText="1"/>
    </xf>
    <xf numFmtId="0" fontId="9" fillId="5" borderId="1" xfId="1" applyFont="1" applyFill="1" applyBorder="1" applyAlignment="1">
      <alignment horizontal="center" vertical="top" wrapText="1"/>
    </xf>
    <xf numFmtId="165" fontId="9" fillId="5" borderId="1" xfId="1" applyNumberFormat="1" applyFont="1" applyFill="1" applyBorder="1" applyAlignment="1">
      <alignment horizontal="center" vertical="top" wrapText="1"/>
    </xf>
    <xf numFmtId="0" fontId="9" fillId="5" borderId="1" xfId="1" applyFont="1" applyFill="1" applyBorder="1" applyAlignment="1">
      <alignment vertical="top" wrapText="1"/>
    </xf>
    <xf numFmtId="3" fontId="9" fillId="5" borderId="1" xfId="1" applyNumberFormat="1" applyFont="1" applyFill="1" applyBorder="1" applyAlignment="1">
      <alignment horizontal="center" vertical="top" wrapText="1"/>
    </xf>
    <xf numFmtId="0" fontId="9" fillId="5" borderId="3" xfId="1" applyFill="1" applyBorder="1" applyAlignment="1">
      <alignment vertical="top" wrapText="1"/>
    </xf>
    <xf numFmtId="0" fontId="9" fillId="5" borderId="3" xfId="1" applyFill="1" applyBorder="1" applyAlignment="1">
      <alignment horizontal="left" vertical="top" wrapText="1"/>
    </xf>
    <xf numFmtId="0" fontId="9" fillId="5" borderId="3" xfId="1" applyFont="1" applyFill="1" applyBorder="1" applyAlignment="1">
      <alignment vertical="top" wrapText="1"/>
    </xf>
    <xf numFmtId="0" fontId="9" fillId="5" borderId="5" xfId="1" applyFill="1" applyBorder="1" applyAlignment="1">
      <alignment vertical="top" wrapText="1"/>
    </xf>
    <xf numFmtId="0" fontId="9" fillId="5" borderId="5" xfId="1" applyFill="1" applyBorder="1" applyAlignment="1">
      <alignment horizontal="left" vertical="top" wrapText="1"/>
    </xf>
    <xf numFmtId="0" fontId="9" fillId="5" borderId="5" xfId="1" applyFont="1" applyFill="1" applyBorder="1" applyAlignment="1">
      <alignment vertical="top" wrapText="1"/>
    </xf>
    <xf numFmtId="0" fontId="9" fillId="5" borderId="2" xfId="1" applyFill="1" applyBorder="1" applyAlignment="1">
      <alignment vertical="top" wrapText="1"/>
    </xf>
    <xf numFmtId="0" fontId="9" fillId="5" borderId="2" xfId="1" applyFont="1" applyFill="1" applyBorder="1" applyAlignment="1">
      <alignment vertical="top" wrapText="1"/>
    </xf>
    <xf numFmtId="0" fontId="9" fillId="5" borderId="1" xfId="1" applyFill="1" applyBorder="1" applyAlignment="1">
      <alignment horizontal="left" vertical="top" wrapText="1"/>
    </xf>
    <xf numFmtId="0" fontId="9" fillId="6" borderId="1" xfId="1" applyFill="1" applyBorder="1" applyAlignment="1">
      <alignment vertical="top" wrapText="1"/>
    </xf>
    <xf numFmtId="0" fontId="9" fillId="6" borderId="1" xfId="1" applyFont="1" applyFill="1" applyBorder="1" applyAlignment="1">
      <alignment horizontal="left" vertical="top" wrapText="1"/>
    </xf>
    <xf numFmtId="0" fontId="9" fillId="6" borderId="1" xfId="1" applyFont="1" applyFill="1" applyBorder="1" applyAlignment="1">
      <alignment vertical="top" wrapText="1"/>
    </xf>
    <xf numFmtId="0" fontId="9" fillId="6" borderId="1" xfId="1" applyFont="1" applyFill="1" applyBorder="1" applyAlignment="1">
      <alignment horizontal="center" vertical="top" wrapText="1"/>
    </xf>
    <xf numFmtId="0" fontId="9" fillId="6" borderId="1" xfId="1" applyFill="1" applyBorder="1" applyAlignment="1">
      <alignment horizontal="left" vertical="top" wrapText="1"/>
    </xf>
    <xf numFmtId="0" fontId="9" fillId="6" borderId="1" xfId="1" applyFill="1" applyBorder="1" applyAlignment="1">
      <alignment vertical="top"/>
    </xf>
    <xf numFmtId="0" fontId="9" fillId="6" borderId="1" xfId="1" applyFill="1" applyBorder="1" applyAlignment="1">
      <alignment horizontal="left" vertical="top"/>
    </xf>
    <xf numFmtId="49" fontId="9" fillId="6" borderId="1" xfId="1" applyNumberFormat="1" applyFont="1" applyFill="1" applyBorder="1" applyAlignment="1">
      <alignment horizontal="left" vertical="top" wrapText="1"/>
    </xf>
    <xf numFmtId="0" fontId="3" fillId="6" borderId="1" xfId="1" applyFont="1" applyFill="1" applyBorder="1" applyAlignment="1">
      <alignment horizontal="left" vertical="top"/>
    </xf>
    <xf numFmtId="0" fontId="9" fillId="6" borderId="1" xfId="1" applyNumberFormat="1" applyFont="1" applyFill="1" applyBorder="1" applyAlignment="1">
      <alignment horizontal="left" vertical="top" wrapText="1"/>
    </xf>
    <xf numFmtId="0" fontId="9" fillId="6" borderId="3" xfId="1" applyFont="1" applyFill="1" applyBorder="1" applyAlignment="1">
      <alignment horizontal="center" vertical="top" wrapText="1"/>
    </xf>
    <xf numFmtId="3" fontId="9" fillId="6" borderId="1" xfId="1" applyNumberFormat="1" applyFont="1" applyFill="1" applyBorder="1" applyAlignment="1">
      <alignment horizontal="center" vertical="top" wrapText="1"/>
    </xf>
    <xf numFmtId="0" fontId="3" fillId="6" borderId="1" xfId="1" applyFont="1" applyFill="1" applyBorder="1" applyAlignment="1">
      <alignment horizontal="center" vertical="top" wrapText="1"/>
    </xf>
    <xf numFmtId="0" fontId="9" fillId="7" borderId="1" xfId="1" applyFill="1" applyBorder="1" applyAlignment="1">
      <alignment wrapText="1"/>
    </xf>
    <xf numFmtId="0" fontId="9" fillId="7" borderId="1" xfId="1" applyFill="1" applyBorder="1" applyAlignment="1">
      <alignment horizontal="left" vertical="top" wrapText="1"/>
    </xf>
    <xf numFmtId="0" fontId="9" fillId="7" borderId="1" xfId="1" applyFont="1" applyFill="1" applyBorder="1" applyAlignment="1">
      <alignment horizontal="left" vertical="top" wrapText="1"/>
    </xf>
    <xf numFmtId="0" fontId="9" fillId="7" borderId="1" xfId="1" applyFont="1" applyFill="1" applyBorder="1" applyAlignment="1">
      <alignment horizontal="center" vertical="top" wrapText="1"/>
    </xf>
    <xf numFmtId="0" fontId="9" fillId="7" borderId="1" xfId="1" applyFill="1" applyBorder="1" applyAlignment="1">
      <alignment horizontal="center" vertical="top" wrapText="1"/>
    </xf>
    <xf numFmtId="0" fontId="9" fillId="7" borderId="1" xfId="1" applyFont="1" applyFill="1" applyBorder="1" applyAlignment="1">
      <alignment vertical="top" wrapText="1"/>
    </xf>
    <xf numFmtId="0" fontId="9" fillId="7" borderId="1" xfId="1" applyFill="1" applyBorder="1"/>
    <xf numFmtId="0" fontId="9" fillId="7" borderId="1" xfId="1" applyFont="1" applyFill="1" applyBorder="1" applyAlignment="1">
      <alignment vertical="top"/>
    </xf>
    <xf numFmtId="0" fontId="9" fillId="7" borderId="1" xfId="1" applyFont="1" applyFill="1" applyBorder="1" applyAlignment="1">
      <alignment horizontal="left" vertical="center" wrapText="1"/>
    </xf>
    <xf numFmtId="0" fontId="9" fillId="7" borderId="1" xfId="1" applyFont="1" applyFill="1" applyBorder="1" applyAlignment="1" applyProtection="1">
      <alignment horizontal="left" vertical="top" wrapText="1"/>
      <protection locked="0"/>
    </xf>
    <xf numFmtId="0" fontId="24" fillId="7" borderId="1" xfId="1" applyFont="1" applyFill="1" applyBorder="1" applyAlignment="1">
      <alignment vertical="top" wrapText="1"/>
    </xf>
    <xf numFmtId="14" fontId="9" fillId="7" borderId="1" xfId="1" applyNumberFormat="1" applyFont="1" applyFill="1" applyBorder="1" applyAlignment="1">
      <alignment horizontal="center" vertical="top" wrapText="1"/>
    </xf>
    <xf numFmtId="0" fontId="9" fillId="7" borderId="1" xfId="1" applyFill="1" applyBorder="1" applyAlignment="1">
      <alignment vertical="top" wrapText="1"/>
    </xf>
    <xf numFmtId="0" fontId="9" fillId="7" borderId="1" xfId="1" applyNumberFormat="1" applyFont="1" applyFill="1" applyBorder="1" applyAlignment="1">
      <alignment horizontal="left" vertical="top" wrapText="1"/>
    </xf>
    <xf numFmtId="0" fontId="9" fillId="0" borderId="0" xfId="1" applyBorder="1"/>
    <xf numFmtId="0" fontId="9" fillId="8" borderId="0" xfId="1" applyFill="1"/>
    <xf numFmtId="0" fontId="9" fillId="0" borderId="0" xfId="1" applyFill="1"/>
    <xf numFmtId="0" fontId="25" fillId="7" borderId="1" xfId="1" applyFont="1" applyFill="1" applyBorder="1" applyAlignment="1">
      <alignment horizontal="left" vertical="top" wrapText="1"/>
    </xf>
    <xf numFmtId="3" fontId="9" fillId="7" borderId="1" xfId="1" applyNumberFormat="1" applyFont="1" applyFill="1" applyBorder="1" applyAlignment="1">
      <alignment horizontal="center" vertical="top" wrapText="1"/>
    </xf>
    <xf numFmtId="0" fontId="3" fillId="2" borderId="1" xfId="1" applyFont="1" applyFill="1" applyBorder="1" applyAlignment="1">
      <alignment horizontal="center" vertical="center" wrapText="1"/>
    </xf>
    <xf numFmtId="0" fontId="9" fillId="2" borderId="1" xfId="1" applyFill="1" applyBorder="1" applyAlignment="1">
      <alignment horizontal="center"/>
    </xf>
    <xf numFmtId="0" fontId="0" fillId="0" borderId="1" xfId="0" applyFont="1" applyBorder="1"/>
    <xf numFmtId="0" fontId="0" fillId="0" borderId="1" xfId="0" applyBorder="1" applyAlignment="1">
      <alignment vertical="center" wrapText="1"/>
    </xf>
    <xf numFmtId="0" fontId="0" fillId="0" borderId="0" xfId="0"/>
    <xf numFmtId="0" fontId="0" fillId="2" borderId="1" xfId="0" applyFill="1" applyBorder="1" applyAlignment="1">
      <alignment horizontal="center"/>
    </xf>
    <xf numFmtId="0" fontId="3" fillId="2" borderId="1" xfId="0" applyFont="1" applyFill="1" applyBorder="1" applyAlignment="1">
      <alignment horizontal="center" vertical="center" wrapText="1"/>
    </xf>
    <xf numFmtId="0" fontId="0" fillId="0" borderId="1" xfId="0" applyBorder="1" applyAlignment="1">
      <alignment vertic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xf numFmtId="0" fontId="0" fillId="0" borderId="1" xfId="0" applyFont="1" applyBorder="1" applyAlignment="1">
      <alignment horizontal="center" vertical="center"/>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Font="1" applyBorder="1" applyAlignment="1">
      <alignment horizontal="left" vertical="top"/>
    </xf>
    <xf numFmtId="3" fontId="0" fillId="0" borderId="1" xfId="0" applyNumberFormat="1" applyFont="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17"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17" fontId="6" fillId="0" borderId="2" xfId="0" applyNumberFormat="1" applyFont="1" applyBorder="1" applyAlignment="1">
      <alignment horizontal="left" vertical="top" wrapText="1"/>
    </xf>
    <xf numFmtId="0" fontId="6" fillId="0" borderId="2" xfId="0" applyFont="1" applyBorder="1" applyAlignment="1">
      <alignment horizontal="center" vertical="top" wrapText="1"/>
    </xf>
    <xf numFmtId="0" fontId="6" fillId="2" borderId="1" xfId="0" applyFont="1" applyFill="1" applyBorder="1" applyAlignment="1">
      <alignment horizontal="center"/>
    </xf>
    <xf numFmtId="0" fontId="6" fillId="9" borderId="14" xfId="0" applyFont="1" applyFill="1" applyBorder="1"/>
    <xf numFmtId="0" fontId="6" fillId="9" borderId="15" xfId="0" applyFont="1" applyFill="1" applyBorder="1"/>
    <xf numFmtId="0" fontId="6" fillId="9" borderId="15" xfId="0" applyFont="1" applyFill="1" applyBorder="1" applyAlignment="1"/>
    <xf numFmtId="0" fontId="27" fillId="9" borderId="15" xfId="0" applyFont="1" applyFill="1" applyBorder="1"/>
    <xf numFmtId="0" fontId="27" fillId="9" borderId="16" xfId="0" applyFont="1" applyFill="1" applyBorder="1"/>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15" fontId="6" fillId="0" borderId="0" xfId="0" applyNumberFormat="1" applyFont="1" applyBorder="1" applyAlignment="1">
      <alignment horizontal="left" vertical="top"/>
    </xf>
    <xf numFmtId="17" fontId="6" fillId="0" borderId="0" xfId="0" applyNumberFormat="1" applyFont="1" applyBorder="1" applyAlignment="1">
      <alignment horizontal="left" vertical="top"/>
    </xf>
    <xf numFmtId="0" fontId="6" fillId="3" borderId="0" xfId="0" applyFont="1" applyFill="1" applyBorder="1" applyAlignment="1">
      <alignment horizontal="left" vertical="top" wrapText="1"/>
    </xf>
    <xf numFmtId="0" fontId="6" fillId="0" borderId="0" xfId="0" applyFont="1" applyBorder="1" applyAlignment="1">
      <alignment horizontal="center" vertical="center"/>
    </xf>
    <xf numFmtId="15" fontId="6" fillId="0" borderId="1" xfId="0" applyNumberFormat="1" applyFont="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center" vertical="top"/>
    </xf>
    <xf numFmtId="49" fontId="6" fillId="0" borderId="1" xfId="0" applyNumberFormat="1" applyFont="1" applyBorder="1" applyAlignment="1">
      <alignment horizontal="left" vertical="top" wrapText="1"/>
    </xf>
    <xf numFmtId="0" fontId="6" fillId="0" borderId="1" xfId="0" applyFont="1" applyBorder="1" applyAlignment="1">
      <alignment horizontal="left" vertical="top"/>
    </xf>
    <xf numFmtId="17" fontId="0" fillId="0" borderId="1" xfId="0" applyNumberFormat="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wrapText="1"/>
    </xf>
    <xf numFmtId="0" fontId="0" fillId="0" borderId="1" xfId="0" applyFill="1" applyBorder="1" applyAlignment="1">
      <alignment horizontal="left" vertical="top"/>
    </xf>
    <xf numFmtId="0" fontId="21" fillId="0" borderId="1" xfId="0" applyFont="1" applyBorder="1" applyAlignment="1">
      <alignment horizontal="left" vertical="top"/>
    </xf>
    <xf numFmtId="0" fontId="0" fillId="0" borderId="0" xfId="0" applyAlignment="1">
      <alignment vertical="center" wrapText="1"/>
    </xf>
    <xf numFmtId="166" fontId="0" fillId="0" borderId="1" xfId="0" applyNumberFormat="1" applyBorder="1" applyAlignment="1">
      <alignment horizontal="left" vertical="top" wrapText="1"/>
    </xf>
    <xf numFmtId="0" fontId="2" fillId="0" borderId="0" xfId="1" applyFont="1" applyAlignment="1">
      <alignment horizontal="center" wrapText="1"/>
    </xf>
    <xf numFmtId="0" fontId="2" fillId="0" borderId="0" xfId="1" applyFont="1" applyAlignment="1">
      <alignment horizontal="center"/>
    </xf>
    <xf numFmtId="0" fontId="2" fillId="0" borderId="4" xfId="1" applyFont="1" applyBorder="1" applyAlignment="1">
      <alignment horizontal="center"/>
    </xf>
    <xf numFmtId="0" fontId="9" fillId="7" borderId="2" xfId="1" applyFont="1" applyFill="1" applyBorder="1" applyAlignment="1">
      <alignment horizontal="center" vertical="top" wrapText="1"/>
    </xf>
    <xf numFmtId="0" fontId="9" fillId="7" borderId="5" xfId="1" applyFont="1" applyFill="1" applyBorder="1" applyAlignment="1">
      <alignment horizontal="center" vertical="top" wrapText="1"/>
    </xf>
    <xf numFmtId="0" fontId="9" fillId="7" borderId="3" xfId="1" applyFont="1" applyFill="1" applyBorder="1" applyAlignment="1">
      <alignment horizontal="center" vertical="top" wrapText="1"/>
    </xf>
    <xf numFmtId="0" fontId="9" fillId="5" borderId="2" xfId="1" applyFont="1" applyFill="1" applyBorder="1" applyAlignment="1">
      <alignment horizontal="center" vertical="top" wrapText="1"/>
    </xf>
    <xf numFmtId="0" fontId="9" fillId="5" borderId="5" xfId="1" applyFont="1" applyFill="1" applyBorder="1" applyAlignment="1">
      <alignment horizontal="center" vertical="top" wrapText="1"/>
    </xf>
    <xf numFmtId="0" fontId="9" fillId="5" borderId="3" xfId="1" applyFont="1" applyFill="1" applyBorder="1" applyAlignment="1">
      <alignment horizontal="center" vertical="top" wrapText="1"/>
    </xf>
    <xf numFmtId="0" fontId="9" fillId="5" borderId="2" xfId="1" applyFont="1" applyFill="1" applyBorder="1" applyAlignment="1">
      <alignment horizontal="left" vertical="top" wrapText="1"/>
    </xf>
    <xf numFmtId="0" fontId="9" fillId="5" borderId="5" xfId="1" applyFont="1" applyFill="1" applyBorder="1" applyAlignment="1">
      <alignment horizontal="left" vertical="top" wrapText="1"/>
    </xf>
    <xf numFmtId="0" fontId="9" fillId="5" borderId="3" xfId="1" applyFont="1" applyFill="1" applyBorder="1" applyAlignment="1">
      <alignment horizontal="left" vertical="top" wrapText="1"/>
    </xf>
    <xf numFmtId="0" fontId="9" fillId="5" borderId="2" xfId="1" applyFill="1" applyBorder="1" applyAlignment="1">
      <alignment horizontal="left" vertical="top" wrapText="1"/>
    </xf>
    <xf numFmtId="0" fontId="9" fillId="5" borderId="5" xfId="1" applyFill="1" applyBorder="1" applyAlignment="1">
      <alignment horizontal="left" vertical="top" wrapText="1"/>
    </xf>
    <xf numFmtId="0" fontId="9" fillId="5" borderId="3" xfId="1" applyFill="1" applyBorder="1" applyAlignment="1">
      <alignment horizontal="left" vertical="top" wrapText="1"/>
    </xf>
    <xf numFmtId="0" fontId="9" fillId="5" borderId="1" xfId="1" applyFont="1" applyFill="1" applyBorder="1" applyAlignment="1">
      <alignment horizontal="left" vertical="top" wrapText="1"/>
    </xf>
    <xf numFmtId="3" fontId="9" fillId="7" borderId="2" xfId="1" applyNumberFormat="1" applyFont="1" applyFill="1" applyBorder="1" applyAlignment="1">
      <alignment horizontal="center" vertical="top" wrapText="1"/>
    </xf>
    <xf numFmtId="3" fontId="9" fillId="7" borderId="5" xfId="1" applyNumberFormat="1" applyFont="1" applyFill="1" applyBorder="1" applyAlignment="1">
      <alignment horizontal="center" vertical="top" wrapText="1"/>
    </xf>
    <xf numFmtId="3" fontId="9" fillId="7" borderId="3" xfId="1" applyNumberFormat="1" applyFont="1" applyFill="1" applyBorder="1" applyAlignment="1">
      <alignment horizontal="center" vertical="top" wrapText="1"/>
    </xf>
    <xf numFmtId="2" fontId="9" fillId="7" borderId="2" xfId="1" applyNumberFormat="1" applyFont="1" applyFill="1" applyBorder="1" applyAlignment="1">
      <alignment horizontal="center" vertical="top" wrapText="1"/>
    </xf>
    <xf numFmtId="2" fontId="9" fillId="7" borderId="5" xfId="1" applyNumberFormat="1" applyFont="1" applyFill="1" applyBorder="1" applyAlignment="1">
      <alignment horizontal="center" vertical="top" wrapText="1"/>
    </xf>
    <xf numFmtId="2" fontId="9" fillId="7" borderId="3" xfId="1" applyNumberFormat="1" applyFont="1" applyFill="1" applyBorder="1" applyAlignment="1">
      <alignment horizontal="center" vertical="top" wrapText="1"/>
    </xf>
    <xf numFmtId="3" fontId="9" fillId="5" borderId="1" xfId="1" applyNumberFormat="1" applyFont="1" applyFill="1" applyBorder="1" applyAlignment="1">
      <alignment horizontal="center" vertical="top" wrapText="1"/>
    </xf>
    <xf numFmtId="0" fontId="9" fillId="5" borderId="1" xfId="1" applyFont="1" applyFill="1" applyBorder="1" applyAlignment="1">
      <alignment horizontal="center" vertical="top" wrapText="1"/>
    </xf>
    <xf numFmtId="0" fontId="9" fillId="7" borderId="2" xfId="1" applyFont="1" applyFill="1" applyBorder="1" applyAlignment="1">
      <alignment horizontal="left" vertical="top" wrapText="1"/>
    </xf>
    <xf numFmtId="0" fontId="9" fillId="7" borderId="5" xfId="1" applyFont="1" applyFill="1" applyBorder="1" applyAlignment="1">
      <alignment horizontal="left" vertical="top" wrapText="1"/>
    </xf>
    <xf numFmtId="0" fontId="9" fillId="7" borderId="3" xfId="1" applyFont="1" applyFill="1" applyBorder="1" applyAlignment="1">
      <alignment horizontal="left" vertical="top" wrapText="1"/>
    </xf>
    <xf numFmtId="0" fontId="9" fillId="6" borderId="1" xfId="1" applyFont="1" applyFill="1" applyBorder="1" applyAlignment="1">
      <alignment horizontal="left" vertical="top" wrapText="1"/>
    </xf>
    <xf numFmtId="49" fontId="9" fillId="6" borderId="1" xfId="1" applyNumberFormat="1" applyFont="1" applyFill="1" applyBorder="1" applyAlignment="1">
      <alignment horizontal="left" vertical="top" wrapText="1"/>
    </xf>
    <xf numFmtId="0" fontId="9" fillId="6" borderId="1" xfId="1" applyNumberFormat="1" applyFont="1" applyFill="1" applyBorder="1" applyAlignment="1">
      <alignment horizontal="left" vertical="top" wrapText="1"/>
    </xf>
    <xf numFmtId="0" fontId="9" fillId="6" borderId="2" xfId="1" applyFont="1" applyFill="1" applyBorder="1" applyAlignment="1">
      <alignment horizontal="center" vertical="top" wrapText="1"/>
    </xf>
    <xf numFmtId="0" fontId="9" fillId="6" borderId="5" xfId="1" applyFont="1" applyFill="1" applyBorder="1" applyAlignment="1">
      <alignment horizontal="center" vertical="top" wrapText="1"/>
    </xf>
    <xf numFmtId="0" fontId="9" fillId="6" borderId="3" xfId="1" applyFont="1" applyFill="1" applyBorder="1" applyAlignment="1">
      <alignment horizontal="center" vertical="top" wrapText="1"/>
    </xf>
    <xf numFmtId="0" fontId="9" fillId="7" borderId="1" xfId="1" applyFont="1" applyFill="1" applyBorder="1" applyAlignment="1">
      <alignment horizontal="left" vertical="top" wrapText="1"/>
    </xf>
    <xf numFmtId="0" fontId="9" fillId="7" borderId="1" xfId="1" applyFill="1" applyBorder="1" applyAlignment="1">
      <alignment horizontal="left" vertical="top" wrapText="1"/>
    </xf>
    <xf numFmtId="0" fontId="9" fillId="7" borderId="1" xfId="1" applyFill="1" applyBorder="1" applyAlignment="1">
      <alignment horizontal="center" vertical="top" wrapText="1"/>
    </xf>
    <xf numFmtId="0" fontId="9" fillId="2" borderId="1" xfId="1" applyFill="1" applyBorder="1" applyAlignment="1">
      <alignment horizontal="center" vertical="center" wrapText="1"/>
    </xf>
    <xf numFmtId="0" fontId="9" fillId="5" borderId="1" xfId="1" applyFill="1" applyBorder="1" applyAlignment="1">
      <alignment horizontal="left" vertical="top" wrapText="1"/>
    </xf>
    <xf numFmtId="0" fontId="9" fillId="5" borderId="2" xfId="1" applyFill="1" applyBorder="1" applyAlignment="1">
      <alignment horizontal="center" vertical="top" wrapText="1"/>
    </xf>
    <xf numFmtId="0" fontId="9" fillId="5" borderId="5" xfId="1" applyFill="1" applyBorder="1" applyAlignment="1">
      <alignment horizontal="center" vertical="top" wrapText="1"/>
    </xf>
    <xf numFmtId="0" fontId="9" fillId="5" borderId="3" xfId="1" applyFill="1" applyBorder="1" applyAlignment="1">
      <alignment horizontal="center" vertical="top" wrapText="1"/>
    </xf>
    <xf numFmtId="0" fontId="3" fillId="2" borderId="1" xfId="1" applyFont="1" applyFill="1" applyBorder="1" applyAlignment="1">
      <alignment horizontal="center" vertical="center" wrapText="1"/>
    </xf>
    <xf numFmtId="0" fontId="9" fillId="7" borderId="1" xfId="1" applyFill="1" applyBorder="1" applyAlignment="1">
      <alignment horizontal="left" vertical="top"/>
    </xf>
    <xf numFmtId="0" fontId="9" fillId="7" borderId="1" xfId="1" applyFont="1" applyFill="1" applyBorder="1" applyAlignment="1">
      <alignment horizontal="center" vertical="top" wrapText="1"/>
    </xf>
    <xf numFmtId="0" fontId="9" fillId="6" borderId="1" xfId="1" applyFont="1" applyFill="1" applyBorder="1" applyAlignment="1">
      <alignment horizontal="center" vertical="top" wrapText="1"/>
    </xf>
    <xf numFmtId="3" fontId="9" fillId="6" borderId="1" xfId="1" applyNumberFormat="1" applyFont="1" applyFill="1" applyBorder="1" applyAlignment="1">
      <alignment horizontal="center" vertical="top" wrapText="1"/>
    </xf>
    <xf numFmtId="0" fontId="3" fillId="7" borderId="1" xfId="1" applyFont="1" applyFill="1" applyBorder="1" applyAlignment="1">
      <alignment horizontal="center" vertical="top" wrapText="1"/>
    </xf>
    <xf numFmtId="3" fontId="9" fillId="7" borderId="1" xfId="1" applyNumberFormat="1" applyFont="1" applyFill="1" applyBorder="1" applyAlignment="1">
      <alignment horizontal="center" vertical="top" wrapText="1"/>
    </xf>
    <xf numFmtId="0" fontId="9" fillId="7" borderId="1" xfId="1" applyFont="1" applyFill="1" applyBorder="1" applyAlignment="1">
      <alignment horizontal="left" vertical="top"/>
    </xf>
    <xf numFmtId="49" fontId="9" fillId="7" borderId="1" xfId="1" applyNumberFormat="1" applyFont="1" applyFill="1" applyBorder="1" applyAlignment="1">
      <alignment horizontal="left" vertical="top" wrapText="1"/>
    </xf>
    <xf numFmtId="0" fontId="9" fillId="7" borderId="1" xfId="1" applyNumberFormat="1" applyFont="1" applyFill="1" applyBorder="1" applyAlignment="1">
      <alignment horizontal="left" vertical="top"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wrapText="1"/>
    </xf>
    <xf numFmtId="0" fontId="2" fillId="0" borderId="4" xfId="0" applyFont="1" applyBorder="1" applyAlignment="1">
      <alignment horizont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94"/>
  <sheetViews>
    <sheetView tabSelected="1" zoomScale="70" zoomScaleNormal="70" zoomScaleSheetLayoutView="75" workbookViewId="0">
      <pane xSplit="2" ySplit="5" topLeftCell="C6" activePane="bottomRight" state="frozen"/>
      <selection pane="topRight" activeCell="C1" sqref="C1"/>
      <selection pane="bottomLeft" activeCell="A4" sqref="A4"/>
      <selection pane="bottomRight" activeCell="B6" sqref="B6"/>
    </sheetView>
  </sheetViews>
  <sheetFormatPr defaultRowHeight="12.75" x14ac:dyDescent="0.2"/>
  <cols>
    <col min="1" max="1" width="6.85546875" style="70" bestFit="1" customWidth="1"/>
    <col min="2" max="2" width="34.42578125" style="70" customWidth="1"/>
    <col min="3" max="3" width="17.5703125" style="70" customWidth="1"/>
    <col min="4" max="4" width="12.85546875" style="70" bestFit="1" customWidth="1"/>
    <col min="5" max="5" width="11" style="70" bestFit="1" customWidth="1"/>
    <col min="6" max="6" width="11.140625" style="70" customWidth="1"/>
    <col min="7" max="8" width="14.42578125" style="70" customWidth="1"/>
    <col min="9" max="9" width="25.140625" style="70" customWidth="1"/>
    <col min="10" max="10" width="26.7109375" style="70" customWidth="1"/>
    <col min="11" max="11" width="29.7109375" style="70" customWidth="1"/>
    <col min="12" max="12" width="17.140625" style="70" customWidth="1"/>
    <col min="13" max="13" width="18.7109375" style="70" customWidth="1"/>
    <col min="14" max="14" width="16.7109375" style="70" customWidth="1"/>
    <col min="15" max="16384" width="9.140625" style="70"/>
  </cols>
  <sheetData>
    <row r="1" spans="1:199" ht="18" customHeight="1" x14ac:dyDescent="0.2">
      <c r="A1" s="185" t="s">
        <v>735</v>
      </c>
      <c r="B1" s="186"/>
      <c r="C1" s="186"/>
      <c r="D1" s="186"/>
      <c r="E1" s="186"/>
      <c r="F1" s="186"/>
      <c r="G1" s="186"/>
      <c r="H1" s="186"/>
      <c r="I1" s="186"/>
      <c r="J1" s="186"/>
      <c r="K1" s="186"/>
      <c r="L1" s="186"/>
      <c r="M1" s="186"/>
      <c r="N1" s="186"/>
    </row>
    <row r="2" spans="1:199" ht="22.5" customHeight="1" x14ac:dyDescent="0.2">
      <c r="A2" s="187"/>
      <c r="B2" s="187"/>
      <c r="C2" s="187"/>
      <c r="D2" s="187"/>
      <c r="E2" s="187"/>
      <c r="F2" s="187"/>
      <c r="G2" s="187"/>
      <c r="H2" s="187"/>
      <c r="I2" s="187"/>
      <c r="J2" s="187"/>
      <c r="K2" s="187"/>
      <c r="L2" s="187"/>
      <c r="M2" s="187"/>
      <c r="N2" s="187"/>
    </row>
    <row r="3" spans="1:199" x14ac:dyDescent="0.2">
      <c r="A3" s="120">
        <v>1</v>
      </c>
      <c r="B3" s="120">
        <f t="shared" ref="B3:G3" si="0">A3+1</f>
        <v>2</v>
      </c>
      <c r="C3" s="120">
        <f t="shared" si="0"/>
        <v>3</v>
      </c>
      <c r="D3" s="120">
        <f t="shared" si="0"/>
        <v>4</v>
      </c>
      <c r="E3" s="120">
        <f t="shared" si="0"/>
        <v>5</v>
      </c>
      <c r="F3" s="120">
        <f t="shared" si="0"/>
        <v>6</v>
      </c>
      <c r="G3" s="120">
        <f t="shared" si="0"/>
        <v>7</v>
      </c>
      <c r="H3" s="120">
        <v>9</v>
      </c>
      <c r="I3" s="120">
        <v>10</v>
      </c>
      <c r="J3" s="120">
        <v>11</v>
      </c>
      <c r="K3" s="120">
        <f>J3+1</f>
        <v>12</v>
      </c>
      <c r="L3" s="120">
        <f>K3+1</f>
        <v>13</v>
      </c>
      <c r="M3" s="120">
        <f>L3+1</f>
        <v>14</v>
      </c>
      <c r="N3" s="120">
        <f>M3+1</f>
        <v>15</v>
      </c>
    </row>
    <row r="4" spans="1:199" ht="61.5" customHeight="1" x14ac:dyDescent="0.2">
      <c r="A4" s="226" t="s">
        <v>0</v>
      </c>
      <c r="B4" s="226" t="s">
        <v>734</v>
      </c>
      <c r="C4" s="226" t="s">
        <v>733</v>
      </c>
      <c r="D4" s="226" t="s">
        <v>1</v>
      </c>
      <c r="E4" s="226"/>
      <c r="F4" s="226" t="s">
        <v>2</v>
      </c>
      <c r="G4" s="226" t="s">
        <v>3</v>
      </c>
      <c r="H4" s="236" t="s">
        <v>732</v>
      </c>
      <c r="I4" s="226" t="s">
        <v>731</v>
      </c>
      <c r="J4" s="226"/>
      <c r="K4" s="226" t="s">
        <v>730</v>
      </c>
      <c r="L4" s="226" t="s">
        <v>4</v>
      </c>
      <c r="M4" s="226" t="s">
        <v>729</v>
      </c>
      <c r="N4" s="221" t="s">
        <v>728</v>
      </c>
    </row>
    <row r="5" spans="1:199" ht="27" customHeight="1" x14ac:dyDescent="0.2">
      <c r="A5" s="226"/>
      <c r="B5" s="226"/>
      <c r="C5" s="226"/>
      <c r="D5" s="119" t="s">
        <v>727</v>
      </c>
      <c r="E5" s="119" t="s">
        <v>726</v>
      </c>
      <c r="F5" s="226"/>
      <c r="G5" s="226"/>
      <c r="H5" s="237"/>
      <c r="I5" s="119" t="s">
        <v>725</v>
      </c>
      <c r="J5" s="119" t="s">
        <v>724</v>
      </c>
      <c r="K5" s="226"/>
      <c r="L5" s="226"/>
      <c r="M5" s="226"/>
      <c r="N5" s="221"/>
    </row>
    <row r="6" spans="1:199" ht="194.25" customHeight="1" x14ac:dyDescent="0.2">
      <c r="A6" s="103">
        <v>1</v>
      </c>
      <c r="B6" s="102" t="s">
        <v>723</v>
      </c>
      <c r="C6" s="103" t="s">
        <v>622</v>
      </c>
      <c r="D6" s="103" t="s">
        <v>454</v>
      </c>
      <c r="E6" s="103" t="s">
        <v>722</v>
      </c>
      <c r="F6" s="103" t="s">
        <v>527</v>
      </c>
      <c r="G6" s="103" t="s">
        <v>629</v>
      </c>
      <c r="H6" s="103" t="s">
        <v>497</v>
      </c>
      <c r="I6" s="102" t="s">
        <v>721</v>
      </c>
      <c r="J6" s="102" t="s">
        <v>720</v>
      </c>
      <c r="K6" s="102" t="s">
        <v>719</v>
      </c>
      <c r="L6" s="102" t="s">
        <v>718</v>
      </c>
      <c r="M6" s="102" t="s">
        <v>492</v>
      </c>
      <c r="N6" s="101"/>
    </row>
    <row r="7" spans="1:199" ht="114.75" x14ac:dyDescent="0.2">
      <c r="A7" s="103">
        <f>A6+1</f>
        <v>2</v>
      </c>
      <c r="B7" s="102" t="s">
        <v>717</v>
      </c>
      <c r="C7" s="103" t="s">
        <v>622</v>
      </c>
      <c r="D7" s="103" t="s">
        <v>454</v>
      </c>
      <c r="E7" s="103" t="s">
        <v>294</v>
      </c>
      <c r="F7" s="103" t="s">
        <v>527</v>
      </c>
      <c r="G7" s="103" t="s">
        <v>629</v>
      </c>
      <c r="H7" s="103" t="s">
        <v>497</v>
      </c>
      <c r="I7" s="102" t="s">
        <v>716</v>
      </c>
      <c r="J7" s="102" t="s">
        <v>715</v>
      </c>
      <c r="K7" s="102" t="s">
        <v>714</v>
      </c>
      <c r="L7" s="102" t="s">
        <v>713</v>
      </c>
      <c r="M7" s="102" t="s">
        <v>712</v>
      </c>
      <c r="N7" s="101"/>
    </row>
    <row r="8" spans="1:199" ht="38.25" customHeight="1" x14ac:dyDescent="0.2">
      <c r="A8" s="188">
        <v>3</v>
      </c>
      <c r="B8" s="102" t="s">
        <v>711</v>
      </c>
      <c r="C8" s="188" t="s">
        <v>622</v>
      </c>
      <c r="D8" s="188" t="s">
        <v>710</v>
      </c>
      <c r="E8" s="188" t="s">
        <v>332</v>
      </c>
      <c r="F8" s="201" t="s">
        <v>709</v>
      </c>
      <c r="G8" s="204" t="s">
        <v>678</v>
      </c>
      <c r="H8" s="204" t="s">
        <v>708</v>
      </c>
      <c r="I8" s="209" t="s">
        <v>707</v>
      </c>
      <c r="J8" s="105"/>
      <c r="K8" s="105"/>
      <c r="L8" s="209" t="s">
        <v>706</v>
      </c>
      <c r="M8" s="209" t="s">
        <v>705</v>
      </c>
      <c r="N8" s="188"/>
    </row>
    <row r="9" spans="1:199" ht="87" customHeight="1" x14ac:dyDescent="0.2">
      <c r="A9" s="189"/>
      <c r="B9" s="209" t="s">
        <v>704</v>
      </c>
      <c r="C9" s="189"/>
      <c r="D9" s="189"/>
      <c r="E9" s="189"/>
      <c r="F9" s="202"/>
      <c r="G9" s="205"/>
      <c r="H9" s="205"/>
      <c r="I9" s="210"/>
      <c r="J9" s="209" t="s">
        <v>703</v>
      </c>
      <c r="K9" s="105" t="s">
        <v>702</v>
      </c>
      <c r="L9" s="210"/>
      <c r="M9" s="210"/>
      <c r="N9" s="189"/>
    </row>
    <row r="10" spans="1:199" ht="57" customHeight="1" x14ac:dyDescent="0.2">
      <c r="A10" s="189"/>
      <c r="B10" s="210"/>
      <c r="C10" s="189"/>
      <c r="D10" s="189"/>
      <c r="E10" s="189"/>
      <c r="F10" s="202"/>
      <c r="G10" s="205"/>
      <c r="H10" s="205"/>
      <c r="I10" s="210"/>
      <c r="J10" s="210"/>
      <c r="K10" s="105" t="s">
        <v>701</v>
      </c>
      <c r="L10" s="210"/>
      <c r="M10" s="210"/>
      <c r="N10" s="189"/>
    </row>
    <row r="11" spans="1:199" ht="94.5" customHeight="1" x14ac:dyDescent="0.2">
      <c r="A11" s="189"/>
      <c r="B11" s="210"/>
      <c r="C11" s="189"/>
      <c r="D11" s="189"/>
      <c r="E11" s="189"/>
      <c r="F11" s="202"/>
      <c r="G11" s="205"/>
      <c r="H11" s="205"/>
      <c r="I11" s="210"/>
      <c r="J11" s="210"/>
      <c r="K11" s="105" t="s">
        <v>700</v>
      </c>
      <c r="L11" s="210"/>
      <c r="M11" s="210"/>
      <c r="N11" s="189"/>
    </row>
    <row r="12" spans="1:199" ht="48.75" customHeight="1" x14ac:dyDescent="0.2">
      <c r="A12" s="189"/>
      <c r="B12" s="210"/>
      <c r="C12" s="189"/>
      <c r="D12" s="189"/>
      <c r="E12" s="189"/>
      <c r="F12" s="202"/>
      <c r="G12" s="205"/>
      <c r="H12" s="205"/>
      <c r="I12" s="210"/>
      <c r="J12" s="210"/>
      <c r="K12" s="105" t="s">
        <v>699</v>
      </c>
      <c r="L12" s="210"/>
      <c r="M12" s="210"/>
      <c r="N12" s="189"/>
    </row>
    <row r="13" spans="1:199" ht="62.25" customHeight="1" x14ac:dyDescent="0.2">
      <c r="A13" s="189"/>
      <c r="B13" s="211"/>
      <c r="C13" s="189"/>
      <c r="D13" s="189"/>
      <c r="E13" s="189"/>
      <c r="F13" s="202"/>
      <c r="G13" s="205"/>
      <c r="H13" s="205"/>
      <c r="I13" s="210"/>
      <c r="J13" s="211"/>
      <c r="K13" s="105" t="s">
        <v>698</v>
      </c>
      <c r="L13" s="210"/>
      <c r="M13" s="210"/>
      <c r="N13" s="189"/>
    </row>
    <row r="14" spans="1:199" ht="81" customHeight="1" x14ac:dyDescent="0.2">
      <c r="A14" s="189"/>
      <c r="B14" s="209" t="s">
        <v>697</v>
      </c>
      <c r="C14" s="189"/>
      <c r="D14" s="189"/>
      <c r="E14" s="189"/>
      <c r="F14" s="202"/>
      <c r="G14" s="205"/>
      <c r="H14" s="205"/>
      <c r="I14" s="210"/>
      <c r="J14" s="105" t="s">
        <v>696</v>
      </c>
      <c r="K14" s="105" t="s">
        <v>695</v>
      </c>
      <c r="L14" s="210"/>
      <c r="M14" s="210"/>
      <c r="N14" s="189"/>
    </row>
    <row r="15" spans="1:199" ht="108.75" customHeight="1" x14ac:dyDescent="0.2">
      <c r="A15" s="189"/>
      <c r="B15" s="210"/>
      <c r="C15" s="189"/>
      <c r="D15" s="189"/>
      <c r="E15" s="189"/>
      <c r="F15" s="202"/>
      <c r="G15" s="205"/>
      <c r="H15" s="205"/>
      <c r="I15" s="210"/>
      <c r="J15" s="105" t="s">
        <v>694</v>
      </c>
      <c r="K15" s="105" t="s">
        <v>693</v>
      </c>
      <c r="L15" s="210"/>
      <c r="M15" s="210"/>
      <c r="N15" s="189"/>
    </row>
    <row r="16" spans="1:199" ht="69" customHeight="1" x14ac:dyDescent="0.2">
      <c r="A16" s="189"/>
      <c r="B16" s="210"/>
      <c r="C16" s="189"/>
      <c r="D16" s="189"/>
      <c r="E16" s="189"/>
      <c r="F16" s="202"/>
      <c r="G16" s="205"/>
      <c r="H16" s="205"/>
      <c r="I16" s="210"/>
      <c r="J16" s="105" t="s">
        <v>692</v>
      </c>
      <c r="K16" s="105" t="s">
        <v>691</v>
      </c>
      <c r="L16" s="210"/>
      <c r="M16" s="210"/>
      <c r="N16" s="189"/>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row>
    <row r="17" spans="1:199" ht="78.75" customHeight="1" x14ac:dyDescent="0.2">
      <c r="A17" s="189"/>
      <c r="B17" s="211"/>
      <c r="C17" s="189"/>
      <c r="D17" s="189"/>
      <c r="E17" s="189"/>
      <c r="F17" s="202"/>
      <c r="G17" s="205"/>
      <c r="H17" s="205"/>
      <c r="I17" s="210"/>
      <c r="J17" s="105" t="s">
        <v>690</v>
      </c>
      <c r="K17" s="105" t="s">
        <v>689</v>
      </c>
      <c r="L17" s="210"/>
      <c r="M17" s="210"/>
      <c r="N17" s="189"/>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row>
    <row r="18" spans="1:199" ht="89.25" customHeight="1" x14ac:dyDescent="0.2">
      <c r="A18" s="189"/>
      <c r="B18" s="209" t="s">
        <v>688</v>
      </c>
      <c r="C18" s="189"/>
      <c r="D18" s="189"/>
      <c r="E18" s="189"/>
      <c r="F18" s="202"/>
      <c r="G18" s="205"/>
      <c r="H18" s="205"/>
      <c r="I18" s="210"/>
      <c r="J18" s="105" t="s">
        <v>687</v>
      </c>
      <c r="K18" s="105" t="s">
        <v>686</v>
      </c>
      <c r="L18" s="210"/>
      <c r="M18" s="210"/>
      <c r="N18" s="189"/>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row>
    <row r="19" spans="1:199" ht="54.75" customHeight="1" x14ac:dyDescent="0.2">
      <c r="A19" s="189"/>
      <c r="B19" s="210"/>
      <c r="C19" s="189"/>
      <c r="D19" s="189"/>
      <c r="E19" s="189"/>
      <c r="F19" s="202"/>
      <c r="G19" s="205"/>
      <c r="H19" s="205"/>
      <c r="I19" s="210"/>
      <c r="J19" s="105" t="s">
        <v>685</v>
      </c>
      <c r="K19" s="105" t="s">
        <v>684</v>
      </c>
      <c r="L19" s="210"/>
      <c r="M19" s="210"/>
      <c r="N19" s="189"/>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row>
    <row r="20" spans="1:199" ht="54.75" customHeight="1" x14ac:dyDescent="0.2">
      <c r="A20" s="189"/>
      <c r="B20" s="210"/>
      <c r="C20" s="189"/>
      <c r="D20" s="189"/>
      <c r="E20" s="189"/>
      <c r="F20" s="202"/>
      <c r="G20" s="205"/>
      <c r="H20" s="205"/>
      <c r="I20" s="210"/>
      <c r="J20" s="105" t="s">
        <v>683</v>
      </c>
      <c r="K20" s="105"/>
      <c r="L20" s="210"/>
      <c r="M20" s="210"/>
      <c r="N20" s="189"/>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row>
    <row r="21" spans="1:199" ht="41.25" customHeight="1" x14ac:dyDescent="0.2">
      <c r="A21" s="189"/>
      <c r="B21" s="210"/>
      <c r="C21" s="189"/>
      <c r="D21" s="189"/>
      <c r="E21" s="189"/>
      <c r="F21" s="202"/>
      <c r="G21" s="205"/>
      <c r="H21" s="205"/>
      <c r="I21" s="210"/>
      <c r="J21" s="105" t="s">
        <v>682</v>
      </c>
      <c r="K21" s="105"/>
      <c r="L21" s="210"/>
      <c r="M21" s="210"/>
      <c r="N21" s="189"/>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row>
    <row r="22" spans="1:199" ht="46.5" customHeight="1" x14ac:dyDescent="0.2">
      <c r="A22" s="190"/>
      <c r="B22" s="211"/>
      <c r="C22" s="190"/>
      <c r="D22" s="190"/>
      <c r="E22" s="190"/>
      <c r="F22" s="203"/>
      <c r="G22" s="206"/>
      <c r="H22" s="206"/>
      <c r="I22" s="211"/>
      <c r="J22" s="105" t="s">
        <v>681</v>
      </c>
      <c r="K22" s="105"/>
      <c r="L22" s="211"/>
      <c r="M22" s="211"/>
      <c r="N22" s="190"/>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row>
    <row r="23" spans="1:199" s="115" customFormat="1" ht="114.75" x14ac:dyDescent="0.2">
      <c r="A23" s="103">
        <v>4</v>
      </c>
      <c r="B23" s="105" t="s">
        <v>680</v>
      </c>
      <c r="C23" s="103" t="s">
        <v>622</v>
      </c>
      <c r="D23" s="103" t="s">
        <v>274</v>
      </c>
      <c r="E23" s="103" t="s">
        <v>667</v>
      </c>
      <c r="F23" s="118" t="s">
        <v>679</v>
      </c>
      <c r="G23" s="103" t="s">
        <v>678</v>
      </c>
      <c r="H23" s="103" t="s">
        <v>533</v>
      </c>
      <c r="I23" s="102" t="s">
        <v>677</v>
      </c>
      <c r="J23" s="102"/>
      <c r="K23" s="102" t="s">
        <v>676</v>
      </c>
      <c r="L23" s="102" t="s">
        <v>480</v>
      </c>
      <c r="M23" s="117"/>
      <c r="N23" s="102"/>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row>
    <row r="24" spans="1:199" s="114" customFormat="1" ht="156" customHeight="1" x14ac:dyDescent="0.2">
      <c r="A24" s="188">
        <v>5</v>
      </c>
      <c r="B24" s="218" t="s">
        <v>675</v>
      </c>
      <c r="C24" s="228" t="s">
        <v>622</v>
      </c>
      <c r="D24" s="228" t="s">
        <v>36</v>
      </c>
      <c r="E24" s="228" t="s">
        <v>37</v>
      </c>
      <c r="F24" s="232" t="s">
        <v>674</v>
      </c>
      <c r="G24" s="228" t="s">
        <v>600</v>
      </c>
      <c r="H24" s="188" t="s">
        <v>497</v>
      </c>
      <c r="I24" s="218" t="s">
        <v>598</v>
      </c>
      <c r="J24" s="218" t="s">
        <v>673</v>
      </c>
      <c r="K24" s="102" t="s">
        <v>672</v>
      </c>
      <c r="L24" s="218" t="s">
        <v>671</v>
      </c>
      <c r="M24" s="209" t="s">
        <v>632</v>
      </c>
      <c r="N24" s="218"/>
    </row>
    <row r="25" spans="1:199" s="114" customFormat="1" ht="86.25" customHeight="1" x14ac:dyDescent="0.2">
      <c r="A25" s="190"/>
      <c r="B25" s="218"/>
      <c r="C25" s="228"/>
      <c r="D25" s="228"/>
      <c r="E25" s="228"/>
      <c r="F25" s="232"/>
      <c r="G25" s="228"/>
      <c r="H25" s="190"/>
      <c r="I25" s="219"/>
      <c r="J25" s="218"/>
      <c r="K25" s="102" t="s">
        <v>670</v>
      </c>
      <c r="L25" s="218"/>
      <c r="M25" s="211"/>
      <c r="N25" s="218"/>
    </row>
    <row r="26" spans="1:199" s="114" customFormat="1" ht="103.5" customHeight="1" x14ac:dyDescent="0.2">
      <c r="A26" s="188">
        <v>6</v>
      </c>
      <c r="B26" s="218" t="s">
        <v>669</v>
      </c>
      <c r="C26" s="228" t="s">
        <v>622</v>
      </c>
      <c r="D26" s="228" t="s">
        <v>668</v>
      </c>
      <c r="E26" s="228" t="s">
        <v>667</v>
      </c>
      <c r="F26" s="232" t="s">
        <v>666</v>
      </c>
      <c r="G26" s="228" t="s">
        <v>600</v>
      </c>
      <c r="H26" s="188" t="s">
        <v>559</v>
      </c>
      <c r="I26" s="234" t="s">
        <v>598</v>
      </c>
      <c r="J26" s="235" t="s">
        <v>612</v>
      </c>
      <c r="K26" s="102" t="s">
        <v>665</v>
      </c>
      <c r="L26" s="218" t="s">
        <v>664</v>
      </c>
      <c r="M26" s="233" t="s">
        <v>663</v>
      </c>
      <c r="N26" s="218"/>
    </row>
    <row r="27" spans="1:199" ht="76.5" x14ac:dyDescent="0.2">
      <c r="A27" s="189"/>
      <c r="B27" s="218"/>
      <c r="C27" s="228"/>
      <c r="D27" s="231"/>
      <c r="E27" s="228"/>
      <c r="F27" s="232"/>
      <c r="G27" s="228"/>
      <c r="H27" s="189"/>
      <c r="I27" s="234"/>
      <c r="J27" s="235"/>
      <c r="K27" s="102" t="s">
        <v>662</v>
      </c>
      <c r="L27" s="218"/>
      <c r="M27" s="233"/>
      <c r="N27" s="218"/>
    </row>
    <row r="28" spans="1:199" ht="76.5" x14ac:dyDescent="0.2">
      <c r="A28" s="189"/>
      <c r="B28" s="218"/>
      <c r="C28" s="228"/>
      <c r="D28" s="231"/>
      <c r="E28" s="228"/>
      <c r="F28" s="232"/>
      <c r="G28" s="228"/>
      <c r="H28" s="189"/>
      <c r="I28" s="234"/>
      <c r="J28" s="235"/>
      <c r="K28" s="102" t="s">
        <v>661</v>
      </c>
      <c r="L28" s="218"/>
      <c r="M28" s="233"/>
      <c r="N28" s="218"/>
    </row>
    <row r="29" spans="1:199" ht="56.25" customHeight="1" x14ac:dyDescent="0.2">
      <c r="A29" s="190"/>
      <c r="B29" s="218"/>
      <c r="C29" s="228"/>
      <c r="D29" s="231"/>
      <c r="E29" s="228"/>
      <c r="F29" s="232"/>
      <c r="G29" s="228"/>
      <c r="H29" s="190"/>
      <c r="I29" s="234"/>
      <c r="J29" s="235"/>
      <c r="K29" s="102" t="s">
        <v>660</v>
      </c>
      <c r="L29" s="218"/>
      <c r="M29" s="233"/>
      <c r="N29" s="218"/>
    </row>
    <row r="30" spans="1:199" ht="78" customHeight="1" x14ac:dyDescent="0.2">
      <c r="A30" s="188">
        <v>7</v>
      </c>
      <c r="B30" s="227" t="s">
        <v>659</v>
      </c>
      <c r="C30" s="220" t="s">
        <v>658</v>
      </c>
      <c r="D30" s="228" t="s">
        <v>339</v>
      </c>
      <c r="E30" s="228" t="s">
        <v>657</v>
      </c>
      <c r="F30" s="228" t="s">
        <v>656</v>
      </c>
      <c r="G30" s="220" t="s">
        <v>655</v>
      </c>
      <c r="H30" s="228" t="s">
        <v>497</v>
      </c>
      <c r="I30" s="234" t="s">
        <v>654</v>
      </c>
      <c r="J30" s="113" t="s">
        <v>653</v>
      </c>
      <c r="K30" s="112" t="s">
        <v>652</v>
      </c>
      <c r="L30" s="219" t="s">
        <v>651</v>
      </c>
      <c r="M30" s="227" t="s">
        <v>107</v>
      </c>
      <c r="N30" s="220"/>
    </row>
    <row r="31" spans="1:199" ht="51" x14ac:dyDescent="0.2">
      <c r="A31" s="190"/>
      <c r="B31" s="227"/>
      <c r="C31" s="220"/>
      <c r="D31" s="228"/>
      <c r="E31" s="228"/>
      <c r="F31" s="228"/>
      <c r="G31" s="220"/>
      <c r="H31" s="228"/>
      <c r="I31" s="234"/>
      <c r="J31" s="112" t="s">
        <v>650</v>
      </c>
      <c r="K31" s="112" t="s">
        <v>649</v>
      </c>
      <c r="L31" s="219"/>
      <c r="M31" s="227"/>
      <c r="N31" s="220"/>
    </row>
    <row r="32" spans="1:199" ht="409.5" x14ac:dyDescent="0.2">
      <c r="A32" s="103">
        <v>8</v>
      </c>
      <c r="B32" s="105" t="s">
        <v>648</v>
      </c>
      <c r="C32" s="105" t="s">
        <v>87</v>
      </c>
      <c r="D32" s="105" t="s">
        <v>309</v>
      </c>
      <c r="E32" s="111" t="s">
        <v>647</v>
      </c>
      <c r="F32" s="107" t="s">
        <v>646</v>
      </c>
      <c r="G32" s="103" t="s">
        <v>645</v>
      </c>
      <c r="H32" s="103" t="s">
        <v>636</v>
      </c>
      <c r="I32" s="105" t="s">
        <v>644</v>
      </c>
      <c r="J32" s="110" t="s">
        <v>643</v>
      </c>
      <c r="K32" s="109" t="s">
        <v>642</v>
      </c>
      <c r="L32" s="105" t="s">
        <v>641</v>
      </c>
      <c r="M32" s="102"/>
      <c r="N32" s="105" t="s">
        <v>640</v>
      </c>
    </row>
    <row r="33" spans="1:14" ht="102" x14ac:dyDescent="0.2">
      <c r="A33" s="103">
        <f>A32+1</f>
        <v>9</v>
      </c>
      <c r="B33" s="105" t="s">
        <v>639</v>
      </c>
      <c r="C33" s="103" t="s">
        <v>622</v>
      </c>
      <c r="D33" s="103">
        <v>2011</v>
      </c>
      <c r="E33" s="103">
        <v>2018</v>
      </c>
      <c r="F33" s="103" t="s">
        <v>638</v>
      </c>
      <c r="G33" s="103" t="s">
        <v>637</v>
      </c>
      <c r="H33" s="103" t="s">
        <v>636</v>
      </c>
      <c r="I33" s="102" t="s">
        <v>635</v>
      </c>
      <c r="J33" s="102" t="s">
        <v>634</v>
      </c>
      <c r="K33" s="108" t="s">
        <v>633</v>
      </c>
      <c r="L33" s="102" t="s">
        <v>625</v>
      </c>
      <c r="M33" s="102" t="s">
        <v>632</v>
      </c>
      <c r="N33" s="106"/>
    </row>
    <row r="34" spans="1:14" ht="162.75" customHeight="1" x14ac:dyDescent="0.2">
      <c r="A34" s="103">
        <f>A33+1</f>
        <v>10</v>
      </c>
      <c r="B34" s="107" t="s">
        <v>631</v>
      </c>
      <c r="C34" s="103" t="s">
        <v>622</v>
      </c>
      <c r="D34" s="103">
        <v>2013</v>
      </c>
      <c r="E34" s="103">
        <v>2015</v>
      </c>
      <c r="F34" s="103" t="s">
        <v>630</v>
      </c>
      <c r="G34" s="103" t="s">
        <v>629</v>
      </c>
      <c r="H34" s="103" t="s">
        <v>559</v>
      </c>
      <c r="I34" s="102" t="s">
        <v>628</v>
      </c>
      <c r="J34" s="102" t="s">
        <v>627</v>
      </c>
      <c r="K34" s="102" t="s">
        <v>626</v>
      </c>
      <c r="L34" s="102" t="s">
        <v>625</v>
      </c>
      <c r="M34" s="102" t="s">
        <v>624</v>
      </c>
      <c r="N34" s="106"/>
    </row>
    <row r="35" spans="1:14" ht="63.75" x14ac:dyDescent="0.2">
      <c r="A35" s="103">
        <f>A34+1</f>
        <v>11</v>
      </c>
      <c r="B35" s="105" t="s">
        <v>623</v>
      </c>
      <c r="C35" s="103" t="s">
        <v>622</v>
      </c>
      <c r="D35" s="104" t="s">
        <v>621</v>
      </c>
      <c r="E35" s="104" t="s">
        <v>70</v>
      </c>
      <c r="F35" s="103" t="s">
        <v>620</v>
      </c>
      <c r="G35" s="103" t="s">
        <v>619</v>
      </c>
      <c r="H35" s="103" t="s">
        <v>559</v>
      </c>
      <c r="I35" s="101" t="s">
        <v>618</v>
      </c>
      <c r="J35" s="101" t="s">
        <v>617</v>
      </c>
      <c r="K35" s="102" t="s">
        <v>616</v>
      </c>
      <c r="L35" s="102" t="s">
        <v>589</v>
      </c>
      <c r="M35" s="101"/>
      <c r="N35" s="100"/>
    </row>
    <row r="36" spans="1:14" ht="264" customHeight="1" x14ac:dyDescent="0.2">
      <c r="A36" s="215">
        <f>A35+1</f>
        <v>12</v>
      </c>
      <c r="B36" s="212" t="s">
        <v>615</v>
      </c>
      <c r="C36" s="229" t="s">
        <v>554</v>
      </c>
      <c r="D36" s="229" t="s">
        <v>457</v>
      </c>
      <c r="E36" s="229" t="s">
        <v>457</v>
      </c>
      <c r="F36" s="230" t="s">
        <v>614</v>
      </c>
      <c r="G36" s="229" t="s">
        <v>600</v>
      </c>
      <c r="H36" s="215" t="s">
        <v>559</v>
      </c>
      <c r="I36" s="213" t="s">
        <v>613</v>
      </c>
      <c r="J36" s="214" t="s">
        <v>612</v>
      </c>
      <c r="K36" s="88" t="s">
        <v>611</v>
      </c>
      <c r="L36" s="212" t="s">
        <v>610</v>
      </c>
      <c r="M36" s="212" t="s">
        <v>457</v>
      </c>
      <c r="N36" s="212" t="s">
        <v>609</v>
      </c>
    </row>
    <row r="37" spans="1:14" ht="25.5" x14ac:dyDescent="0.2">
      <c r="A37" s="216"/>
      <c r="B37" s="212"/>
      <c r="C37" s="229"/>
      <c r="D37" s="229"/>
      <c r="E37" s="229"/>
      <c r="F37" s="230"/>
      <c r="G37" s="229"/>
      <c r="H37" s="216"/>
      <c r="I37" s="213"/>
      <c r="J37" s="214"/>
      <c r="K37" s="88" t="s">
        <v>608</v>
      </c>
      <c r="L37" s="212"/>
      <c r="M37" s="212"/>
      <c r="N37" s="212"/>
    </row>
    <row r="38" spans="1:14" ht="51" x14ac:dyDescent="0.2">
      <c r="A38" s="216"/>
      <c r="B38" s="212"/>
      <c r="C38" s="229"/>
      <c r="D38" s="229"/>
      <c r="E38" s="229"/>
      <c r="F38" s="230"/>
      <c r="G38" s="229"/>
      <c r="H38" s="216"/>
      <c r="I38" s="213"/>
      <c r="J38" s="214"/>
      <c r="K38" s="88" t="s">
        <v>607</v>
      </c>
      <c r="L38" s="212"/>
      <c r="M38" s="212"/>
      <c r="N38" s="212"/>
    </row>
    <row r="39" spans="1:14" ht="38.25" x14ac:dyDescent="0.2">
      <c r="A39" s="216"/>
      <c r="B39" s="212"/>
      <c r="C39" s="229"/>
      <c r="D39" s="229"/>
      <c r="E39" s="229"/>
      <c r="F39" s="230"/>
      <c r="G39" s="229"/>
      <c r="H39" s="216"/>
      <c r="I39" s="213"/>
      <c r="J39" s="214"/>
      <c r="K39" s="88" t="s">
        <v>606</v>
      </c>
      <c r="L39" s="212"/>
      <c r="M39" s="212"/>
      <c r="N39" s="212"/>
    </row>
    <row r="40" spans="1:14" ht="38.25" x14ac:dyDescent="0.2">
      <c r="A40" s="216"/>
      <c r="B40" s="212"/>
      <c r="C40" s="229"/>
      <c r="D40" s="229"/>
      <c r="E40" s="229"/>
      <c r="F40" s="230"/>
      <c r="G40" s="229"/>
      <c r="H40" s="216"/>
      <c r="I40" s="213"/>
      <c r="J40" s="214"/>
      <c r="K40" s="88" t="s">
        <v>605</v>
      </c>
      <c r="L40" s="212"/>
      <c r="M40" s="212"/>
      <c r="N40" s="212"/>
    </row>
    <row r="41" spans="1:14" ht="114.75" x14ac:dyDescent="0.2">
      <c r="A41" s="216"/>
      <c r="B41" s="212"/>
      <c r="C41" s="229"/>
      <c r="D41" s="229"/>
      <c r="E41" s="229"/>
      <c r="F41" s="230"/>
      <c r="G41" s="229"/>
      <c r="H41" s="216"/>
      <c r="I41" s="213"/>
      <c r="J41" s="214"/>
      <c r="K41" s="88" t="s">
        <v>604</v>
      </c>
      <c r="L41" s="212"/>
      <c r="M41" s="212"/>
      <c r="N41" s="212"/>
    </row>
    <row r="42" spans="1:14" ht="38.25" x14ac:dyDescent="0.2">
      <c r="A42" s="217"/>
      <c r="B42" s="212"/>
      <c r="C42" s="229"/>
      <c r="D42" s="229"/>
      <c r="E42" s="229"/>
      <c r="F42" s="230"/>
      <c r="G42" s="229"/>
      <c r="H42" s="217"/>
      <c r="I42" s="213"/>
      <c r="J42" s="214"/>
      <c r="K42" s="88" t="s">
        <v>603</v>
      </c>
      <c r="L42" s="212"/>
      <c r="M42" s="212"/>
      <c r="N42" s="212"/>
    </row>
    <row r="43" spans="1:14" ht="114.75" x14ac:dyDescent="0.2">
      <c r="A43" s="90">
        <v>13</v>
      </c>
      <c r="B43" s="88" t="s">
        <v>602</v>
      </c>
      <c r="C43" s="90" t="s">
        <v>554</v>
      </c>
      <c r="D43" s="99" t="s">
        <v>457</v>
      </c>
      <c r="E43" s="99" t="s">
        <v>457</v>
      </c>
      <c r="F43" s="98" t="s">
        <v>601</v>
      </c>
      <c r="G43" s="90" t="s">
        <v>600</v>
      </c>
      <c r="H43" s="97" t="s">
        <v>599</v>
      </c>
      <c r="I43" s="94" t="s">
        <v>598</v>
      </c>
      <c r="J43" s="96" t="s">
        <v>597</v>
      </c>
      <c r="K43" s="88" t="s">
        <v>596</v>
      </c>
      <c r="L43" s="88" t="s">
        <v>127</v>
      </c>
      <c r="M43" s="95"/>
      <c r="N43" s="88" t="s">
        <v>595</v>
      </c>
    </row>
    <row r="44" spans="1:14" ht="165.75" x14ac:dyDescent="0.2">
      <c r="A44" s="90">
        <v>14</v>
      </c>
      <c r="B44" s="89" t="s">
        <v>594</v>
      </c>
      <c r="C44" s="90" t="s">
        <v>554</v>
      </c>
      <c r="D44" s="90" t="s">
        <v>457</v>
      </c>
      <c r="E44" s="90" t="s">
        <v>457</v>
      </c>
      <c r="F44" s="90" t="s">
        <v>593</v>
      </c>
      <c r="G44" s="90" t="s">
        <v>552</v>
      </c>
      <c r="H44" s="90" t="s">
        <v>559</v>
      </c>
      <c r="I44" s="89" t="s">
        <v>592</v>
      </c>
      <c r="J44" s="89" t="s">
        <v>591</v>
      </c>
      <c r="K44" s="88" t="s">
        <v>590</v>
      </c>
      <c r="L44" s="89" t="s">
        <v>589</v>
      </c>
      <c r="M44" s="93"/>
      <c r="N44" s="89"/>
    </row>
    <row r="45" spans="1:14" ht="267.75" x14ac:dyDescent="0.2">
      <c r="A45" s="90">
        <f t="shared" ref="A45:A52" si="1">A44+1</f>
        <v>15</v>
      </c>
      <c r="B45" s="89" t="s">
        <v>588</v>
      </c>
      <c r="C45" s="90" t="s">
        <v>554</v>
      </c>
      <c r="D45" s="90" t="s">
        <v>457</v>
      </c>
      <c r="E45" s="90" t="s">
        <v>457</v>
      </c>
      <c r="F45" s="90" t="s">
        <v>587</v>
      </c>
      <c r="G45" s="90" t="s">
        <v>552</v>
      </c>
      <c r="H45" s="90" t="s">
        <v>586</v>
      </c>
      <c r="I45" s="89" t="s">
        <v>585</v>
      </c>
      <c r="J45" s="89" t="s">
        <v>584</v>
      </c>
      <c r="K45" s="88" t="s">
        <v>583</v>
      </c>
      <c r="L45" s="89" t="s">
        <v>582</v>
      </c>
      <c r="M45" s="91"/>
      <c r="N45" s="87"/>
    </row>
    <row r="46" spans="1:14" ht="102" x14ac:dyDescent="0.2">
      <c r="A46" s="90">
        <f t="shared" si="1"/>
        <v>16</v>
      </c>
      <c r="B46" s="87" t="s">
        <v>581</v>
      </c>
      <c r="C46" s="90" t="s">
        <v>554</v>
      </c>
      <c r="D46" s="90" t="s">
        <v>457</v>
      </c>
      <c r="E46" s="90" t="s">
        <v>457</v>
      </c>
      <c r="F46" s="90" t="s">
        <v>580</v>
      </c>
      <c r="G46" s="90" t="s">
        <v>403</v>
      </c>
      <c r="H46" s="90" t="s">
        <v>579</v>
      </c>
      <c r="I46" s="89" t="s">
        <v>570</v>
      </c>
      <c r="J46" s="89" t="s">
        <v>578</v>
      </c>
      <c r="K46" s="94" t="s">
        <v>577</v>
      </c>
      <c r="L46" s="89" t="s">
        <v>576</v>
      </c>
      <c r="M46" s="93"/>
      <c r="N46" s="92"/>
    </row>
    <row r="47" spans="1:14" ht="76.5" x14ac:dyDescent="0.2">
      <c r="A47" s="90">
        <f t="shared" si="1"/>
        <v>17</v>
      </c>
      <c r="B47" s="89" t="s">
        <v>575</v>
      </c>
      <c r="C47" s="90" t="s">
        <v>554</v>
      </c>
      <c r="D47" s="90" t="s">
        <v>457</v>
      </c>
      <c r="E47" s="90" t="s">
        <v>457</v>
      </c>
      <c r="F47" s="90" t="s">
        <v>574</v>
      </c>
      <c r="G47" s="90" t="s">
        <v>403</v>
      </c>
      <c r="H47" s="90" t="s">
        <v>533</v>
      </c>
      <c r="I47" s="89" t="s">
        <v>570</v>
      </c>
      <c r="J47" s="89" t="s">
        <v>569</v>
      </c>
      <c r="K47" s="88" t="s">
        <v>573</v>
      </c>
      <c r="L47" s="90" t="s">
        <v>567</v>
      </c>
      <c r="M47" s="93"/>
      <c r="N47" s="92"/>
    </row>
    <row r="48" spans="1:14" ht="89.25" customHeight="1" x14ac:dyDescent="0.2">
      <c r="A48" s="90">
        <f t="shared" si="1"/>
        <v>18</v>
      </c>
      <c r="B48" s="89" t="s">
        <v>572</v>
      </c>
      <c r="C48" s="90" t="s">
        <v>554</v>
      </c>
      <c r="D48" s="90" t="s">
        <v>457</v>
      </c>
      <c r="E48" s="90" t="s">
        <v>457</v>
      </c>
      <c r="F48" s="90" t="s">
        <v>571</v>
      </c>
      <c r="G48" s="90" t="s">
        <v>403</v>
      </c>
      <c r="H48" s="90" t="s">
        <v>559</v>
      </c>
      <c r="I48" s="89" t="s">
        <v>570</v>
      </c>
      <c r="J48" s="89" t="s">
        <v>569</v>
      </c>
      <c r="K48" s="88" t="s">
        <v>568</v>
      </c>
      <c r="L48" s="88" t="s">
        <v>567</v>
      </c>
      <c r="M48" s="93"/>
      <c r="N48" s="92"/>
    </row>
    <row r="49" spans="1:14" ht="191.25" x14ac:dyDescent="0.2">
      <c r="A49" s="90">
        <f t="shared" si="1"/>
        <v>19</v>
      </c>
      <c r="B49" s="89" t="s">
        <v>566</v>
      </c>
      <c r="C49" s="90" t="s">
        <v>554</v>
      </c>
      <c r="D49" s="90" t="s">
        <v>457</v>
      </c>
      <c r="E49" s="90" t="s">
        <v>457</v>
      </c>
      <c r="F49" s="90" t="s">
        <v>553</v>
      </c>
      <c r="G49" s="90" t="s">
        <v>552</v>
      </c>
      <c r="H49" s="90" t="s">
        <v>551</v>
      </c>
      <c r="I49" s="87" t="s">
        <v>565</v>
      </c>
      <c r="J49" s="89" t="s">
        <v>564</v>
      </c>
      <c r="K49" s="88" t="s">
        <v>563</v>
      </c>
      <c r="L49" s="89" t="s">
        <v>562</v>
      </c>
      <c r="M49" s="91"/>
      <c r="N49" s="89"/>
    </row>
    <row r="50" spans="1:14" ht="252.75" customHeight="1" x14ac:dyDescent="0.2">
      <c r="A50" s="90">
        <f t="shared" si="1"/>
        <v>20</v>
      </c>
      <c r="B50" s="89" t="s">
        <v>561</v>
      </c>
      <c r="C50" s="90" t="s">
        <v>554</v>
      </c>
      <c r="D50" s="90" t="s">
        <v>457</v>
      </c>
      <c r="E50" s="90" t="s">
        <v>457</v>
      </c>
      <c r="F50" s="90" t="s">
        <v>560</v>
      </c>
      <c r="G50" s="90" t="s">
        <v>552</v>
      </c>
      <c r="H50" s="90" t="s">
        <v>559</v>
      </c>
      <c r="I50" s="89" t="s">
        <v>550</v>
      </c>
      <c r="J50" s="89" t="s">
        <v>558</v>
      </c>
      <c r="K50" s="88" t="s">
        <v>557</v>
      </c>
      <c r="L50" s="89" t="s">
        <v>556</v>
      </c>
      <c r="M50" s="91"/>
      <c r="N50" s="87"/>
    </row>
    <row r="51" spans="1:14" ht="160.5" customHeight="1" x14ac:dyDescent="0.2">
      <c r="A51" s="90">
        <f t="shared" si="1"/>
        <v>21</v>
      </c>
      <c r="B51" s="89" t="s">
        <v>555</v>
      </c>
      <c r="C51" s="90" t="s">
        <v>554</v>
      </c>
      <c r="D51" s="90" t="s">
        <v>457</v>
      </c>
      <c r="E51" s="90" t="s">
        <v>457</v>
      </c>
      <c r="F51" s="90" t="s">
        <v>553</v>
      </c>
      <c r="G51" s="90" t="s">
        <v>552</v>
      </c>
      <c r="H51" s="90" t="s">
        <v>551</v>
      </c>
      <c r="I51" s="89" t="s">
        <v>550</v>
      </c>
      <c r="J51" s="89" t="s">
        <v>549</v>
      </c>
      <c r="K51" s="88" t="s">
        <v>548</v>
      </c>
      <c r="L51" s="89" t="s">
        <v>547</v>
      </c>
      <c r="M51" s="88"/>
      <c r="N51" s="87"/>
    </row>
    <row r="52" spans="1:14" ht="76.5" x14ac:dyDescent="0.2">
      <c r="A52" s="191">
        <f t="shared" si="1"/>
        <v>22</v>
      </c>
      <c r="B52" s="200" t="s">
        <v>546</v>
      </c>
      <c r="C52" s="208" t="s">
        <v>455</v>
      </c>
      <c r="D52" s="208" t="s">
        <v>545</v>
      </c>
      <c r="E52" s="208" t="s">
        <v>454</v>
      </c>
      <c r="F52" s="208" t="s">
        <v>544</v>
      </c>
      <c r="G52" s="208" t="s">
        <v>526</v>
      </c>
      <c r="H52" s="191" t="s">
        <v>525</v>
      </c>
      <c r="I52" s="200" t="s">
        <v>543</v>
      </c>
      <c r="J52" s="200" t="s">
        <v>542</v>
      </c>
      <c r="K52" s="73" t="s">
        <v>541</v>
      </c>
      <c r="L52" s="200" t="s">
        <v>540</v>
      </c>
      <c r="M52" s="222"/>
      <c r="N52" s="200"/>
    </row>
    <row r="53" spans="1:14" ht="38.25" x14ac:dyDescent="0.2">
      <c r="A53" s="192"/>
      <c r="B53" s="200"/>
      <c r="C53" s="208"/>
      <c r="D53" s="208"/>
      <c r="E53" s="208"/>
      <c r="F53" s="208"/>
      <c r="G53" s="208"/>
      <c r="H53" s="192"/>
      <c r="I53" s="200"/>
      <c r="J53" s="200"/>
      <c r="K53" s="73" t="s">
        <v>539</v>
      </c>
      <c r="L53" s="200"/>
      <c r="M53" s="222"/>
      <c r="N53" s="200"/>
    </row>
    <row r="54" spans="1:14" ht="51" x14ac:dyDescent="0.2">
      <c r="A54" s="192"/>
      <c r="B54" s="200"/>
      <c r="C54" s="208"/>
      <c r="D54" s="208"/>
      <c r="E54" s="208"/>
      <c r="F54" s="208"/>
      <c r="G54" s="208"/>
      <c r="H54" s="192"/>
      <c r="I54" s="200"/>
      <c r="J54" s="200"/>
      <c r="K54" s="73" t="s">
        <v>538</v>
      </c>
      <c r="L54" s="200"/>
      <c r="M54" s="222"/>
      <c r="N54" s="200"/>
    </row>
    <row r="55" spans="1:14" x14ac:dyDescent="0.2">
      <c r="A55" s="192"/>
      <c r="B55" s="200"/>
      <c r="C55" s="208"/>
      <c r="D55" s="208"/>
      <c r="E55" s="208"/>
      <c r="F55" s="208"/>
      <c r="G55" s="208"/>
      <c r="H55" s="192"/>
      <c r="I55" s="200"/>
      <c r="J55" s="200"/>
      <c r="K55" s="200" t="s">
        <v>537</v>
      </c>
      <c r="L55" s="200"/>
      <c r="M55" s="222"/>
      <c r="N55" s="200"/>
    </row>
    <row r="56" spans="1:14" x14ac:dyDescent="0.2">
      <c r="A56" s="193"/>
      <c r="B56" s="200"/>
      <c r="C56" s="208"/>
      <c r="D56" s="208"/>
      <c r="E56" s="208"/>
      <c r="F56" s="208"/>
      <c r="G56" s="208"/>
      <c r="H56" s="193"/>
      <c r="I56" s="200"/>
      <c r="J56" s="200"/>
      <c r="K56" s="200"/>
      <c r="L56" s="200"/>
      <c r="M56" s="222"/>
      <c r="N56" s="200"/>
    </row>
    <row r="57" spans="1:14" ht="25.5" x14ac:dyDescent="0.2">
      <c r="A57" s="191">
        <v>23</v>
      </c>
      <c r="B57" s="200" t="s">
        <v>536</v>
      </c>
      <c r="C57" s="208" t="s">
        <v>455</v>
      </c>
      <c r="D57" s="208">
        <v>2011</v>
      </c>
      <c r="E57" s="208" t="s">
        <v>535</v>
      </c>
      <c r="F57" s="208" t="s">
        <v>534</v>
      </c>
      <c r="G57" s="208" t="s">
        <v>526</v>
      </c>
      <c r="H57" s="191" t="s">
        <v>533</v>
      </c>
      <c r="I57" s="200" t="s">
        <v>532</v>
      </c>
      <c r="J57" s="200" t="s">
        <v>531</v>
      </c>
      <c r="K57" s="73" t="s">
        <v>530</v>
      </c>
      <c r="L57" s="200" t="s">
        <v>480</v>
      </c>
      <c r="M57" s="222"/>
      <c r="N57" s="200"/>
    </row>
    <row r="58" spans="1:14" ht="87.75" customHeight="1" x14ac:dyDescent="0.2">
      <c r="A58" s="193"/>
      <c r="B58" s="200"/>
      <c r="C58" s="208"/>
      <c r="D58" s="208"/>
      <c r="E58" s="208"/>
      <c r="F58" s="208"/>
      <c r="G58" s="208"/>
      <c r="H58" s="193"/>
      <c r="I58" s="200"/>
      <c r="J58" s="200"/>
      <c r="K58" s="73" t="s">
        <v>529</v>
      </c>
      <c r="L58" s="200"/>
      <c r="M58" s="222"/>
      <c r="N58" s="200"/>
    </row>
    <row r="59" spans="1:14" ht="153" x14ac:dyDescent="0.2">
      <c r="A59" s="74">
        <v>24</v>
      </c>
      <c r="B59" s="73" t="s">
        <v>528</v>
      </c>
      <c r="C59" s="74" t="s">
        <v>455</v>
      </c>
      <c r="D59" s="74">
        <v>2009</v>
      </c>
      <c r="E59" s="74">
        <v>2011</v>
      </c>
      <c r="F59" s="74" t="s">
        <v>527</v>
      </c>
      <c r="G59" s="74" t="s">
        <v>526</v>
      </c>
      <c r="H59" s="74" t="s">
        <v>525</v>
      </c>
      <c r="I59" s="73" t="s">
        <v>524</v>
      </c>
      <c r="J59" s="73" t="s">
        <v>523</v>
      </c>
      <c r="K59" s="73"/>
      <c r="L59" s="73" t="s">
        <v>195</v>
      </c>
      <c r="M59" s="86" t="s">
        <v>517</v>
      </c>
      <c r="N59" s="73"/>
    </row>
    <row r="60" spans="1:14" ht="89.25" x14ac:dyDescent="0.2">
      <c r="A60" s="191">
        <f>A59+1</f>
        <v>25</v>
      </c>
      <c r="B60" s="194" t="s">
        <v>522</v>
      </c>
      <c r="C60" s="191" t="s">
        <v>455</v>
      </c>
      <c r="D60" s="191" t="s">
        <v>521</v>
      </c>
      <c r="E60" s="191" t="s">
        <v>500</v>
      </c>
      <c r="F60" s="191" t="s">
        <v>499</v>
      </c>
      <c r="G60" s="191" t="s">
        <v>511</v>
      </c>
      <c r="H60" s="191" t="s">
        <v>510</v>
      </c>
      <c r="I60" s="194" t="s">
        <v>520</v>
      </c>
      <c r="J60" s="194" t="s">
        <v>519</v>
      </c>
      <c r="K60" s="73" t="s">
        <v>518</v>
      </c>
      <c r="L60" s="194" t="s">
        <v>360</v>
      </c>
      <c r="M60" s="197" t="s">
        <v>517</v>
      </c>
      <c r="N60" s="223"/>
    </row>
    <row r="61" spans="1:14" ht="76.5" x14ac:dyDescent="0.2">
      <c r="A61" s="192"/>
      <c r="B61" s="195"/>
      <c r="C61" s="192"/>
      <c r="D61" s="192"/>
      <c r="E61" s="192"/>
      <c r="F61" s="192"/>
      <c r="G61" s="192"/>
      <c r="H61" s="192"/>
      <c r="I61" s="195"/>
      <c r="J61" s="195"/>
      <c r="K61" s="73" t="s">
        <v>516</v>
      </c>
      <c r="L61" s="195"/>
      <c r="M61" s="198"/>
      <c r="N61" s="224"/>
    </row>
    <row r="62" spans="1:14" ht="25.5" x14ac:dyDescent="0.2">
      <c r="A62" s="193"/>
      <c r="B62" s="196"/>
      <c r="C62" s="193"/>
      <c r="D62" s="193"/>
      <c r="E62" s="193"/>
      <c r="F62" s="193"/>
      <c r="G62" s="193"/>
      <c r="H62" s="193"/>
      <c r="I62" s="196"/>
      <c r="J62" s="196"/>
      <c r="K62" s="73" t="s">
        <v>515</v>
      </c>
      <c r="L62" s="196"/>
      <c r="M62" s="199"/>
      <c r="N62" s="225"/>
    </row>
    <row r="63" spans="1:14" ht="63.75" x14ac:dyDescent="0.2">
      <c r="A63" s="191">
        <v>26</v>
      </c>
      <c r="B63" s="194" t="s">
        <v>514</v>
      </c>
      <c r="C63" s="191" t="s">
        <v>455</v>
      </c>
      <c r="D63" s="191" t="s">
        <v>501</v>
      </c>
      <c r="E63" s="191" t="s">
        <v>513</v>
      </c>
      <c r="F63" s="191" t="s">
        <v>512</v>
      </c>
      <c r="G63" s="191" t="s">
        <v>511</v>
      </c>
      <c r="H63" s="191" t="s">
        <v>510</v>
      </c>
      <c r="I63" s="194" t="s">
        <v>509</v>
      </c>
      <c r="J63" s="194" t="s">
        <v>508</v>
      </c>
      <c r="K63" s="73" t="s">
        <v>507</v>
      </c>
      <c r="L63" s="194" t="s">
        <v>506</v>
      </c>
      <c r="M63" s="197" t="s">
        <v>505</v>
      </c>
      <c r="N63" s="223"/>
    </row>
    <row r="64" spans="1:14" ht="63.75" x14ac:dyDescent="0.2">
      <c r="A64" s="192"/>
      <c r="B64" s="195"/>
      <c r="C64" s="192"/>
      <c r="D64" s="192"/>
      <c r="E64" s="192"/>
      <c r="F64" s="192"/>
      <c r="G64" s="192"/>
      <c r="H64" s="192"/>
      <c r="I64" s="195"/>
      <c r="J64" s="195"/>
      <c r="K64" s="73" t="s">
        <v>504</v>
      </c>
      <c r="L64" s="195"/>
      <c r="M64" s="198"/>
      <c r="N64" s="224"/>
    </row>
    <row r="65" spans="1:14" ht="51" x14ac:dyDescent="0.2">
      <c r="A65" s="193"/>
      <c r="B65" s="196"/>
      <c r="C65" s="193"/>
      <c r="D65" s="193"/>
      <c r="E65" s="193"/>
      <c r="F65" s="193"/>
      <c r="G65" s="193"/>
      <c r="H65" s="193"/>
      <c r="I65" s="196"/>
      <c r="J65" s="196"/>
      <c r="K65" s="73" t="s">
        <v>503</v>
      </c>
      <c r="L65" s="196"/>
      <c r="M65" s="199"/>
      <c r="N65" s="225"/>
    </row>
    <row r="66" spans="1:14" ht="89.25" x14ac:dyDescent="0.2">
      <c r="A66" s="191">
        <v>27</v>
      </c>
      <c r="B66" s="200" t="s">
        <v>502</v>
      </c>
      <c r="C66" s="191" t="s">
        <v>455</v>
      </c>
      <c r="D66" s="208" t="s">
        <v>501</v>
      </c>
      <c r="E66" s="208" t="s">
        <v>500</v>
      </c>
      <c r="F66" s="208" t="s">
        <v>499</v>
      </c>
      <c r="G66" s="208" t="s">
        <v>498</v>
      </c>
      <c r="H66" s="191" t="s">
        <v>497</v>
      </c>
      <c r="I66" s="200" t="s">
        <v>496</v>
      </c>
      <c r="J66" s="200" t="s">
        <v>495</v>
      </c>
      <c r="K66" s="73" t="s">
        <v>494</v>
      </c>
      <c r="L66" s="200" t="s">
        <v>493</v>
      </c>
      <c r="M66" s="197" t="s">
        <v>492</v>
      </c>
      <c r="N66" s="222"/>
    </row>
    <row r="67" spans="1:14" ht="38.25" customHeight="1" x14ac:dyDescent="0.2">
      <c r="A67" s="192"/>
      <c r="B67" s="200"/>
      <c r="C67" s="192"/>
      <c r="D67" s="208"/>
      <c r="E67" s="208"/>
      <c r="F67" s="208"/>
      <c r="G67" s="208"/>
      <c r="H67" s="192"/>
      <c r="I67" s="200"/>
      <c r="J67" s="200"/>
      <c r="K67" s="73" t="s">
        <v>491</v>
      </c>
      <c r="L67" s="200"/>
      <c r="M67" s="198"/>
      <c r="N67" s="222"/>
    </row>
    <row r="68" spans="1:14" ht="51" x14ac:dyDescent="0.2">
      <c r="A68" s="193"/>
      <c r="B68" s="200"/>
      <c r="C68" s="193"/>
      <c r="D68" s="208"/>
      <c r="E68" s="208"/>
      <c r="F68" s="208"/>
      <c r="G68" s="208"/>
      <c r="H68" s="193"/>
      <c r="I68" s="200"/>
      <c r="J68" s="200"/>
      <c r="K68" s="73" t="s">
        <v>490</v>
      </c>
      <c r="L68" s="200"/>
      <c r="M68" s="199"/>
      <c r="N68" s="222"/>
    </row>
    <row r="69" spans="1:14" ht="69" customHeight="1" x14ac:dyDescent="0.2">
      <c r="A69" s="74">
        <v>28</v>
      </c>
      <c r="B69" s="85" t="s">
        <v>489</v>
      </c>
      <c r="C69" s="191" t="s">
        <v>455</v>
      </c>
      <c r="D69" s="191" t="s">
        <v>488</v>
      </c>
      <c r="E69" s="191" t="s">
        <v>487</v>
      </c>
      <c r="F69" s="191" t="s">
        <v>486</v>
      </c>
      <c r="G69" s="191" t="s">
        <v>485</v>
      </c>
      <c r="H69" s="191" t="s">
        <v>484</v>
      </c>
      <c r="I69" s="194" t="s">
        <v>483</v>
      </c>
      <c r="J69" s="194" t="s">
        <v>482</v>
      </c>
      <c r="K69" s="194" t="s">
        <v>481</v>
      </c>
      <c r="L69" s="85" t="s">
        <v>480</v>
      </c>
      <c r="M69" s="197" t="s">
        <v>479</v>
      </c>
      <c r="N69" s="84"/>
    </row>
    <row r="70" spans="1:14" ht="76.5" hidden="1" customHeight="1" x14ac:dyDescent="0.2">
      <c r="A70" s="191">
        <f>A69+1</f>
        <v>29</v>
      </c>
      <c r="B70" s="195" t="s">
        <v>478</v>
      </c>
      <c r="C70" s="192"/>
      <c r="D70" s="192"/>
      <c r="E70" s="192"/>
      <c r="F70" s="192"/>
      <c r="G70" s="192"/>
      <c r="H70" s="192"/>
      <c r="I70" s="195"/>
      <c r="J70" s="195"/>
      <c r="K70" s="196"/>
      <c r="L70" s="83"/>
      <c r="M70" s="198"/>
      <c r="N70" s="81"/>
    </row>
    <row r="71" spans="1:14" ht="76.5" x14ac:dyDescent="0.2">
      <c r="A71" s="192"/>
      <c r="B71" s="195"/>
      <c r="C71" s="192"/>
      <c r="D71" s="192"/>
      <c r="E71" s="192"/>
      <c r="F71" s="192"/>
      <c r="G71" s="192"/>
      <c r="H71" s="192"/>
      <c r="I71" s="195"/>
      <c r="J71" s="195"/>
      <c r="K71" s="73" t="s">
        <v>477</v>
      </c>
      <c r="L71" s="83"/>
      <c r="M71" s="198"/>
      <c r="N71" s="81"/>
    </row>
    <row r="72" spans="1:14" ht="51" x14ac:dyDescent="0.2">
      <c r="A72" s="192"/>
      <c r="B72" s="195"/>
      <c r="C72" s="192"/>
      <c r="D72" s="192"/>
      <c r="E72" s="192"/>
      <c r="F72" s="192"/>
      <c r="G72" s="192"/>
      <c r="H72" s="192"/>
      <c r="I72" s="195"/>
      <c r="J72" s="195"/>
      <c r="K72" s="73" t="s">
        <v>476</v>
      </c>
      <c r="L72" s="83"/>
      <c r="M72" s="198"/>
      <c r="N72" s="81"/>
    </row>
    <row r="73" spans="1:14" ht="38.25" x14ac:dyDescent="0.2">
      <c r="A73" s="192"/>
      <c r="B73" s="195"/>
      <c r="C73" s="192"/>
      <c r="D73" s="192"/>
      <c r="E73" s="192"/>
      <c r="F73" s="192"/>
      <c r="G73" s="192"/>
      <c r="H73" s="192"/>
      <c r="I73" s="195"/>
      <c r="J73" s="195"/>
      <c r="K73" s="73" t="s">
        <v>475</v>
      </c>
      <c r="L73" s="83"/>
      <c r="M73" s="198"/>
      <c r="N73" s="81"/>
    </row>
    <row r="74" spans="1:14" ht="76.5" x14ac:dyDescent="0.2">
      <c r="A74" s="192"/>
      <c r="B74" s="195"/>
      <c r="C74" s="192"/>
      <c r="D74" s="192"/>
      <c r="E74" s="192"/>
      <c r="F74" s="192"/>
      <c r="G74" s="192"/>
      <c r="H74" s="192"/>
      <c r="I74" s="195"/>
      <c r="J74" s="195"/>
      <c r="K74" s="73" t="s">
        <v>474</v>
      </c>
      <c r="L74" s="83"/>
      <c r="M74" s="198"/>
      <c r="N74" s="81"/>
    </row>
    <row r="75" spans="1:14" ht="63.75" x14ac:dyDescent="0.2">
      <c r="A75" s="192"/>
      <c r="B75" s="195"/>
      <c r="C75" s="192"/>
      <c r="D75" s="192"/>
      <c r="E75" s="192"/>
      <c r="F75" s="192"/>
      <c r="G75" s="192"/>
      <c r="H75" s="192"/>
      <c r="I75" s="195"/>
      <c r="J75" s="195"/>
      <c r="K75" s="73" t="s">
        <v>473</v>
      </c>
      <c r="L75" s="83"/>
      <c r="M75" s="198"/>
      <c r="N75" s="81"/>
    </row>
    <row r="76" spans="1:14" ht="38.25" x14ac:dyDescent="0.2">
      <c r="A76" s="192"/>
      <c r="B76" s="195"/>
      <c r="C76" s="192"/>
      <c r="D76" s="192"/>
      <c r="E76" s="192"/>
      <c r="F76" s="192"/>
      <c r="G76" s="192"/>
      <c r="H76" s="192"/>
      <c r="I76" s="195"/>
      <c r="J76" s="196"/>
      <c r="K76" s="73" t="s">
        <v>472</v>
      </c>
      <c r="L76" s="83"/>
      <c r="M76" s="198"/>
      <c r="N76" s="81"/>
    </row>
    <row r="77" spans="1:14" ht="76.5" x14ac:dyDescent="0.2">
      <c r="A77" s="192"/>
      <c r="B77" s="194" t="s">
        <v>471</v>
      </c>
      <c r="C77" s="192"/>
      <c r="D77" s="192"/>
      <c r="E77" s="192"/>
      <c r="F77" s="192"/>
      <c r="G77" s="192"/>
      <c r="H77" s="192"/>
      <c r="I77" s="195"/>
      <c r="J77" s="194" t="s">
        <v>470</v>
      </c>
      <c r="K77" s="73" t="s">
        <v>469</v>
      </c>
      <c r="L77" s="83"/>
      <c r="M77" s="82"/>
      <c r="N77" s="81"/>
    </row>
    <row r="78" spans="1:14" ht="63.75" x14ac:dyDescent="0.2">
      <c r="A78" s="192"/>
      <c r="B78" s="195"/>
      <c r="C78" s="192"/>
      <c r="D78" s="192"/>
      <c r="E78" s="192"/>
      <c r="F78" s="192"/>
      <c r="G78" s="192"/>
      <c r="H78" s="192"/>
      <c r="I78" s="195"/>
      <c r="J78" s="195"/>
      <c r="K78" s="73" t="s">
        <v>468</v>
      </c>
      <c r="L78" s="83"/>
      <c r="M78" s="82"/>
      <c r="N78" s="81"/>
    </row>
    <row r="79" spans="1:14" ht="38.25" x14ac:dyDescent="0.2">
      <c r="A79" s="192"/>
      <c r="B79" s="195"/>
      <c r="C79" s="192"/>
      <c r="D79" s="192"/>
      <c r="E79" s="192"/>
      <c r="F79" s="192"/>
      <c r="G79" s="192"/>
      <c r="H79" s="192"/>
      <c r="I79" s="195"/>
      <c r="J79" s="195"/>
      <c r="K79" s="73" t="s">
        <v>467</v>
      </c>
      <c r="L79" s="83"/>
      <c r="M79" s="82"/>
      <c r="N79" s="81"/>
    </row>
    <row r="80" spans="1:14" ht="102" x14ac:dyDescent="0.2">
      <c r="A80" s="193"/>
      <c r="B80" s="196"/>
      <c r="C80" s="193"/>
      <c r="D80" s="193"/>
      <c r="E80" s="193"/>
      <c r="F80" s="193"/>
      <c r="G80" s="193"/>
      <c r="H80" s="193"/>
      <c r="I80" s="196"/>
      <c r="J80" s="196"/>
      <c r="K80" s="73" t="s">
        <v>466</v>
      </c>
      <c r="L80" s="80"/>
      <c r="M80" s="79"/>
      <c r="N80" s="78"/>
    </row>
    <row r="81" spans="1:14" ht="102" x14ac:dyDescent="0.2">
      <c r="A81" s="191">
        <v>30</v>
      </c>
      <c r="B81" s="200" t="s">
        <v>465</v>
      </c>
      <c r="C81" s="208" t="s">
        <v>455</v>
      </c>
      <c r="D81" s="208"/>
      <c r="E81" s="208"/>
      <c r="F81" s="207"/>
      <c r="G81" s="208" t="s">
        <v>464</v>
      </c>
      <c r="H81" s="191"/>
      <c r="I81" s="200"/>
      <c r="J81" s="200"/>
      <c r="K81" s="73" t="s">
        <v>463</v>
      </c>
      <c r="L81" s="200" t="s">
        <v>462</v>
      </c>
      <c r="M81" s="200"/>
      <c r="N81" s="200"/>
    </row>
    <row r="82" spans="1:14" ht="51" x14ac:dyDescent="0.2">
      <c r="A82" s="193"/>
      <c r="B82" s="200"/>
      <c r="C82" s="208"/>
      <c r="D82" s="208"/>
      <c r="E82" s="208"/>
      <c r="F82" s="207"/>
      <c r="G82" s="208"/>
      <c r="H82" s="193"/>
      <c r="I82" s="200"/>
      <c r="J82" s="200"/>
      <c r="K82" s="73" t="s">
        <v>461</v>
      </c>
      <c r="L82" s="200"/>
      <c r="M82" s="200"/>
      <c r="N82" s="200"/>
    </row>
    <row r="83" spans="1:14" ht="76.5" x14ac:dyDescent="0.2">
      <c r="A83" s="74">
        <v>31</v>
      </c>
      <c r="B83" s="73" t="s">
        <v>460</v>
      </c>
      <c r="C83" s="74" t="s">
        <v>455</v>
      </c>
      <c r="D83" s="74" t="s">
        <v>447</v>
      </c>
      <c r="E83" s="74" t="s">
        <v>447</v>
      </c>
      <c r="F83" s="77" t="s">
        <v>459</v>
      </c>
      <c r="G83" s="74" t="s">
        <v>458</v>
      </c>
      <c r="H83" s="74"/>
      <c r="I83" s="73"/>
      <c r="J83" s="73"/>
      <c r="K83" s="73"/>
      <c r="L83" s="73"/>
      <c r="M83" s="73" t="s">
        <v>457</v>
      </c>
      <c r="N83" s="73"/>
    </row>
    <row r="84" spans="1:14" ht="140.25" x14ac:dyDescent="0.2">
      <c r="A84" s="74">
        <f>A83+1</f>
        <v>32</v>
      </c>
      <c r="B84" s="76" t="s">
        <v>456</v>
      </c>
      <c r="C84" s="74" t="s">
        <v>455</v>
      </c>
      <c r="D84" s="74" t="s">
        <v>454</v>
      </c>
      <c r="E84" s="74" t="s">
        <v>274</v>
      </c>
      <c r="F84" s="75" t="s">
        <v>453</v>
      </c>
      <c r="G84" s="74" t="s">
        <v>452</v>
      </c>
      <c r="H84" s="74"/>
      <c r="I84" s="73" t="s">
        <v>451</v>
      </c>
      <c r="J84" s="73" t="s">
        <v>450</v>
      </c>
      <c r="K84" s="73" t="s">
        <v>449</v>
      </c>
      <c r="L84" s="73" t="s">
        <v>448</v>
      </c>
      <c r="M84" s="73" t="s">
        <v>447</v>
      </c>
      <c r="N84" s="73" t="s">
        <v>446</v>
      </c>
    </row>
    <row r="85" spans="1:14" x14ac:dyDescent="0.2">
      <c r="D85" s="72"/>
      <c r="E85" s="72"/>
      <c r="F85" s="72"/>
      <c r="G85" s="72"/>
      <c r="H85" s="72"/>
      <c r="K85" s="71"/>
    </row>
    <row r="86" spans="1:14" x14ac:dyDescent="0.2">
      <c r="D86" s="72"/>
      <c r="E86" s="72"/>
      <c r="F86" s="72"/>
      <c r="G86" s="72"/>
      <c r="H86" s="72"/>
      <c r="K86" s="71"/>
    </row>
    <row r="87" spans="1:14" x14ac:dyDescent="0.2">
      <c r="D87" s="72"/>
      <c r="E87" s="72"/>
      <c r="F87" s="72"/>
      <c r="G87" s="72"/>
      <c r="H87" s="72"/>
      <c r="K87" s="71"/>
    </row>
    <row r="88" spans="1:14" x14ac:dyDescent="0.2">
      <c r="D88" s="72"/>
      <c r="E88" s="72"/>
      <c r="F88" s="72"/>
      <c r="G88" s="72"/>
      <c r="H88" s="72"/>
      <c r="K88" s="71"/>
    </row>
    <row r="89" spans="1:14" x14ac:dyDescent="0.2">
      <c r="D89" s="72"/>
      <c r="E89" s="72"/>
      <c r="F89" s="72"/>
      <c r="G89" s="72"/>
      <c r="H89" s="72"/>
      <c r="K89" s="71"/>
    </row>
    <row r="90" spans="1:14" x14ac:dyDescent="0.2">
      <c r="D90" s="72"/>
      <c r="E90" s="72"/>
      <c r="F90" s="72"/>
      <c r="G90" s="72"/>
      <c r="H90" s="72"/>
      <c r="K90" s="71"/>
    </row>
    <row r="91" spans="1:14" x14ac:dyDescent="0.2">
      <c r="D91" s="72"/>
      <c r="E91" s="72"/>
      <c r="F91" s="72"/>
      <c r="G91" s="72"/>
      <c r="H91" s="72"/>
      <c r="K91" s="71"/>
    </row>
    <row r="92" spans="1:14" x14ac:dyDescent="0.2">
      <c r="D92" s="72"/>
      <c r="E92" s="72"/>
      <c r="F92" s="72"/>
      <c r="G92" s="72"/>
      <c r="H92" s="72"/>
      <c r="K92" s="71"/>
    </row>
    <row r="93" spans="1:14" x14ac:dyDescent="0.2">
      <c r="D93" s="72"/>
      <c r="E93" s="72"/>
      <c r="F93" s="72"/>
      <c r="G93" s="72"/>
      <c r="H93" s="72"/>
      <c r="K93" s="71"/>
    </row>
    <row r="94" spans="1:14" x14ac:dyDescent="0.2">
      <c r="K94" s="71"/>
    </row>
  </sheetData>
  <mergeCells count="172">
    <mergeCell ref="M4:M5"/>
    <mergeCell ref="I8:I22"/>
    <mergeCell ref="M8:M22"/>
    <mergeCell ref="J9:J13"/>
    <mergeCell ref="L8:L22"/>
    <mergeCell ref="H4:H5"/>
    <mergeCell ref="G26:G29"/>
    <mergeCell ref="H24:H25"/>
    <mergeCell ref="L4:L5"/>
    <mergeCell ref="G63:G65"/>
    <mergeCell ref="D36:D42"/>
    <mergeCell ref="E36:E42"/>
    <mergeCell ref="C30:C31"/>
    <mergeCell ref="D30:D31"/>
    <mergeCell ref="E30:E31"/>
    <mergeCell ref="C63:C65"/>
    <mergeCell ref="N8:N22"/>
    <mergeCell ref="L26:L29"/>
    <mergeCell ref="M26:M29"/>
    <mergeCell ref="I30:I31"/>
    <mergeCell ref="G30:G31"/>
    <mergeCell ref="I26:I29"/>
    <mergeCell ref="J26:J29"/>
    <mergeCell ref="F24:F25"/>
    <mergeCell ref="G24:G25"/>
    <mergeCell ref="H26:H29"/>
    <mergeCell ref="G4:G5"/>
    <mergeCell ref="F30:F31"/>
    <mergeCell ref="H30:H31"/>
    <mergeCell ref="A30:A31"/>
    <mergeCell ref="B30:B31"/>
    <mergeCell ref="A60:A62"/>
    <mergeCell ref="B60:B62"/>
    <mergeCell ref="G36:G42"/>
    <mergeCell ref="A52:A56"/>
    <mergeCell ref="E52:E56"/>
    <mergeCell ref="F52:F56"/>
    <mergeCell ref="G60:G62"/>
    <mergeCell ref="B26:B29"/>
    <mergeCell ref="H52:H56"/>
    <mergeCell ref="H57:H58"/>
    <mergeCell ref="H60:H62"/>
    <mergeCell ref="C26:C29"/>
    <mergeCell ref="I52:I56"/>
    <mergeCell ref="G52:G56"/>
    <mergeCell ref="D26:D29"/>
    <mergeCell ref="E26:E29"/>
    <mergeCell ref="F26:F29"/>
    <mergeCell ref="A66:A68"/>
    <mergeCell ref="B66:B68"/>
    <mergeCell ref="J63:J65"/>
    <mergeCell ref="I60:I62"/>
    <mergeCell ref="J60:J62"/>
    <mergeCell ref="B52:B56"/>
    <mergeCell ref="C57:C58"/>
    <mergeCell ref="C52:C56"/>
    <mergeCell ref="J57:J58"/>
    <mergeCell ref="C60:C62"/>
    <mergeCell ref="A63:A65"/>
    <mergeCell ref="B63:B65"/>
    <mergeCell ref="F63:F65"/>
    <mergeCell ref="C66:C68"/>
    <mergeCell ref="D66:D68"/>
    <mergeCell ref="E66:E68"/>
    <mergeCell ref="F66:F68"/>
    <mergeCell ref="H63:H65"/>
    <mergeCell ref="H66:H68"/>
    <mergeCell ref="A4:A5"/>
    <mergeCell ref="B4:B5"/>
    <mergeCell ref="C4:C5"/>
    <mergeCell ref="F4:F5"/>
    <mergeCell ref="D4:E4"/>
    <mergeCell ref="E57:E58"/>
    <mergeCell ref="F57:F58"/>
    <mergeCell ref="D57:D58"/>
    <mergeCell ref="A57:A58"/>
    <mergeCell ref="B57:B58"/>
    <mergeCell ref="D52:D56"/>
    <mergeCell ref="A24:A25"/>
    <mergeCell ref="B24:B25"/>
    <mergeCell ref="C24:C25"/>
    <mergeCell ref="A36:A42"/>
    <mergeCell ref="B36:B42"/>
    <mergeCell ref="C36:C42"/>
    <mergeCell ref="B14:B17"/>
    <mergeCell ref="B18:B22"/>
    <mergeCell ref="F36:F42"/>
    <mergeCell ref="A26:A29"/>
    <mergeCell ref="D24:D25"/>
    <mergeCell ref="E24:E25"/>
    <mergeCell ref="J69:J76"/>
    <mergeCell ref="N4:N5"/>
    <mergeCell ref="N52:N56"/>
    <mergeCell ref="N57:N58"/>
    <mergeCell ref="K69:K70"/>
    <mergeCell ref="N66:N68"/>
    <mergeCell ref="N60:N62"/>
    <mergeCell ref="N63:N65"/>
    <mergeCell ref="K4:K5"/>
    <mergeCell ref="I4:J4"/>
    <mergeCell ref="L52:L56"/>
    <mergeCell ref="M52:M56"/>
    <mergeCell ref="M57:M58"/>
    <mergeCell ref="L57:L58"/>
    <mergeCell ref="M60:M62"/>
    <mergeCell ref="I66:I68"/>
    <mergeCell ref="J66:J68"/>
    <mergeCell ref="I63:I65"/>
    <mergeCell ref="J52:J56"/>
    <mergeCell ref="I69:I80"/>
    <mergeCell ref="N26:N29"/>
    <mergeCell ref="L30:L31"/>
    <mergeCell ref="M30:M31"/>
    <mergeCell ref="K55:K56"/>
    <mergeCell ref="A81:A82"/>
    <mergeCell ref="N81:N82"/>
    <mergeCell ref="L81:L82"/>
    <mergeCell ref="M81:M82"/>
    <mergeCell ref="J81:J82"/>
    <mergeCell ref="B81:B82"/>
    <mergeCell ref="C81:C82"/>
    <mergeCell ref="I81:I82"/>
    <mergeCell ref="D81:D82"/>
    <mergeCell ref="E81:E82"/>
    <mergeCell ref="B77:B80"/>
    <mergeCell ref="N36:N42"/>
    <mergeCell ref="I36:I42"/>
    <mergeCell ref="J36:J42"/>
    <mergeCell ref="L36:L42"/>
    <mergeCell ref="M36:M42"/>
    <mergeCell ref="H36:H42"/>
    <mergeCell ref="N24:N25"/>
    <mergeCell ref="I24:I25"/>
    <mergeCell ref="J24:J25"/>
    <mergeCell ref="L24:L25"/>
    <mergeCell ref="M24:M25"/>
    <mergeCell ref="F69:F80"/>
    <mergeCell ref="I57:I58"/>
    <mergeCell ref="L60:L62"/>
    <mergeCell ref="M69:M76"/>
    <mergeCell ref="G66:G68"/>
    <mergeCell ref="G69:G80"/>
    <mergeCell ref="G57:G58"/>
    <mergeCell ref="J77:J80"/>
    <mergeCell ref="D60:D62"/>
    <mergeCell ref="C69:C80"/>
    <mergeCell ref="B70:B76"/>
    <mergeCell ref="N30:N31"/>
    <mergeCell ref="A1:N2"/>
    <mergeCell ref="A8:A22"/>
    <mergeCell ref="A70:A80"/>
    <mergeCell ref="C8:C22"/>
    <mergeCell ref="D8:D22"/>
    <mergeCell ref="H81:H82"/>
    <mergeCell ref="D69:D80"/>
    <mergeCell ref="E69:E80"/>
    <mergeCell ref="H69:H80"/>
    <mergeCell ref="E60:E62"/>
    <mergeCell ref="F60:F62"/>
    <mergeCell ref="L63:L65"/>
    <mergeCell ref="M63:M65"/>
    <mergeCell ref="L66:L68"/>
    <mergeCell ref="D63:D65"/>
    <mergeCell ref="E63:E65"/>
    <mergeCell ref="E8:E22"/>
    <mergeCell ref="F8:F22"/>
    <mergeCell ref="G8:G22"/>
    <mergeCell ref="H8:H22"/>
    <mergeCell ref="M66:M68"/>
    <mergeCell ref="F81:F82"/>
    <mergeCell ref="G81:G82"/>
    <mergeCell ref="B9:B13"/>
  </mergeCells>
  <printOptions horizontalCentered="1" verticalCentered="1"/>
  <pageMargins left="0" right="0" top="0.39370078740157483" bottom="0.39370078740157483" header="0.51181102362204722" footer="0.51181102362204722"/>
  <pageSetup paperSize="8" scale="56" orientation="landscape" r:id="rId1"/>
  <headerFooter alignWithMargins="0"/>
  <rowBreaks count="3" manualBreakCount="3">
    <brk id="7" max="16383" man="1"/>
    <brk id="23" max="16383" man="1"/>
    <brk id="3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85" zoomScaleNormal="85" workbookViewId="0">
      <selection activeCell="C6" sqref="C6"/>
    </sheetView>
  </sheetViews>
  <sheetFormatPr defaultRowHeight="15" x14ac:dyDescent="0.25"/>
  <cols>
    <col min="1" max="1" width="7" customWidth="1"/>
    <col min="2" max="2" width="24.5703125" customWidth="1"/>
    <col min="3" max="3" width="19.28515625" customWidth="1"/>
    <col min="4" max="4" width="34" customWidth="1"/>
    <col min="5" max="5" width="16.28515625" customWidth="1"/>
    <col min="6" max="6" width="15.28515625" customWidth="1"/>
    <col min="7" max="7" width="12.5703125" customWidth="1"/>
    <col min="8" max="8" width="19.85546875" customWidth="1"/>
    <col min="9" max="9" width="48.7109375" customWidth="1"/>
    <col min="10" max="10" width="22.42578125" customWidth="1"/>
    <col min="11" max="11" width="25.7109375" customWidth="1"/>
  </cols>
  <sheetData>
    <row r="1" spans="1:11" x14ac:dyDescent="0.25">
      <c r="A1" s="240" t="s">
        <v>435</v>
      </c>
      <c r="B1" s="240"/>
      <c r="C1" s="240"/>
      <c r="D1" s="240"/>
      <c r="E1" s="240"/>
      <c r="F1" s="240"/>
      <c r="G1" s="240"/>
      <c r="H1" s="240"/>
      <c r="I1" s="240"/>
      <c r="J1" s="240"/>
      <c r="K1" s="240"/>
    </row>
    <row r="2" spans="1:11" ht="33"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63.75" customHeight="1" x14ac:dyDescent="0.25">
      <c r="A5" s="242"/>
      <c r="B5" s="242"/>
      <c r="C5" s="242"/>
      <c r="D5" s="243"/>
      <c r="E5" s="6" t="s">
        <v>8</v>
      </c>
      <c r="F5" s="6" t="s">
        <v>9</v>
      </c>
      <c r="G5" s="242"/>
      <c r="H5" s="242"/>
      <c r="I5" s="242"/>
      <c r="J5" s="239"/>
      <c r="K5" s="239"/>
    </row>
    <row r="6" spans="1:11" ht="409.5" x14ac:dyDescent="0.25">
      <c r="A6" s="63">
        <v>1</v>
      </c>
      <c r="B6" s="63" t="s">
        <v>176</v>
      </c>
      <c r="C6" s="63" t="s">
        <v>87</v>
      </c>
      <c r="D6" s="63" t="s">
        <v>168</v>
      </c>
      <c r="E6" s="63" t="s">
        <v>169</v>
      </c>
      <c r="F6" s="63" t="s">
        <v>170</v>
      </c>
      <c r="G6" s="63" t="s">
        <v>171</v>
      </c>
      <c r="H6" s="63" t="s">
        <v>172</v>
      </c>
      <c r="I6" s="63" t="s">
        <v>173</v>
      </c>
      <c r="J6" s="63" t="s">
        <v>174</v>
      </c>
      <c r="K6" s="63" t="s">
        <v>175</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B1" zoomScale="85" zoomScaleNormal="85" workbookViewId="0">
      <selection activeCell="B6" sqref="B6"/>
    </sheetView>
  </sheetViews>
  <sheetFormatPr defaultRowHeight="15" x14ac:dyDescent="0.25"/>
  <cols>
    <col min="1" max="1" width="7.5703125" customWidth="1"/>
    <col min="2" max="2" width="24.7109375" customWidth="1"/>
    <col min="3" max="3" width="24.42578125" customWidth="1"/>
    <col min="4" max="4" width="42.140625" customWidth="1"/>
    <col min="5" max="5" width="14.85546875" customWidth="1"/>
    <col min="6" max="6" width="14.7109375" customWidth="1"/>
    <col min="7" max="7" width="9.7109375" customWidth="1"/>
    <col min="8" max="8" width="14.28515625" customWidth="1"/>
    <col min="9" max="9" width="61" customWidth="1"/>
    <col min="10" max="10" width="15.140625" customWidth="1"/>
    <col min="11" max="11" width="25.42578125" customWidth="1"/>
  </cols>
  <sheetData>
    <row r="1" spans="1:11" x14ac:dyDescent="0.25">
      <c r="A1" s="240" t="s">
        <v>436</v>
      </c>
      <c r="B1" s="240"/>
      <c r="C1" s="240"/>
      <c r="D1" s="240"/>
      <c r="E1" s="240"/>
      <c r="F1" s="240"/>
      <c r="G1" s="240"/>
      <c r="H1" s="240"/>
      <c r="I1" s="240"/>
      <c r="J1" s="240"/>
      <c r="K1" s="240"/>
    </row>
    <row r="2" spans="1:11" ht="24.7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38.25" x14ac:dyDescent="0.25">
      <c r="A5" s="242"/>
      <c r="B5" s="242"/>
      <c r="C5" s="242"/>
      <c r="D5" s="243"/>
      <c r="E5" s="6" t="s">
        <v>8</v>
      </c>
      <c r="F5" s="6" t="s">
        <v>9</v>
      </c>
      <c r="G5" s="242"/>
      <c r="H5" s="242"/>
      <c r="I5" s="242"/>
      <c r="J5" s="239"/>
      <c r="K5" s="239"/>
    </row>
    <row r="6" spans="1:11" ht="105" x14ac:dyDescent="0.25">
      <c r="A6" s="62">
        <v>1</v>
      </c>
      <c r="B6" s="63" t="s">
        <v>177</v>
      </c>
      <c r="C6" s="62" t="s">
        <v>178</v>
      </c>
      <c r="D6" s="62" t="s">
        <v>179</v>
      </c>
      <c r="E6" s="62" t="s">
        <v>437</v>
      </c>
      <c r="F6" s="62" t="s">
        <v>180</v>
      </c>
      <c r="G6" s="62"/>
      <c r="H6" s="62" t="s">
        <v>181</v>
      </c>
      <c r="I6" s="63" t="s">
        <v>182</v>
      </c>
      <c r="J6" s="63" t="s">
        <v>183</v>
      </c>
      <c r="K6" s="62" t="s">
        <v>184</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85" zoomScaleNormal="85" workbookViewId="0">
      <selection activeCell="A8" sqref="A8"/>
    </sheetView>
  </sheetViews>
  <sheetFormatPr defaultRowHeight="15" x14ac:dyDescent="0.25"/>
  <cols>
    <col min="1" max="1" width="9.5703125" customWidth="1"/>
    <col min="2" max="2" width="28.85546875" customWidth="1"/>
    <col min="3" max="3" width="28.7109375" customWidth="1"/>
    <col min="4" max="4" width="25.140625" customWidth="1"/>
    <col min="5" max="5" width="10.140625" customWidth="1"/>
    <col min="6" max="6" width="15.85546875" customWidth="1"/>
    <col min="7" max="7" width="11" customWidth="1"/>
    <col min="8" max="8" width="16.42578125" customWidth="1"/>
    <col min="9" max="9" width="58" customWidth="1"/>
    <col min="10" max="10" width="18.85546875" customWidth="1"/>
    <col min="11" max="11" width="26.5703125" customWidth="1"/>
  </cols>
  <sheetData>
    <row r="1" spans="1:11" x14ac:dyDescent="0.25">
      <c r="A1" s="240" t="s">
        <v>438</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71.25" customHeight="1" x14ac:dyDescent="0.25">
      <c r="A5" s="242"/>
      <c r="B5" s="242"/>
      <c r="C5" s="242"/>
      <c r="D5" s="243"/>
      <c r="E5" s="6" t="s">
        <v>8</v>
      </c>
      <c r="F5" s="6" t="s">
        <v>9</v>
      </c>
      <c r="G5" s="242"/>
      <c r="H5" s="242"/>
      <c r="I5" s="242"/>
      <c r="J5" s="239"/>
      <c r="K5" s="239"/>
    </row>
    <row r="6" spans="1:11" s="55" customFormat="1" ht="30" x14ac:dyDescent="0.25">
      <c r="A6" s="63">
        <v>1</v>
      </c>
      <c r="B6" s="63" t="s">
        <v>185</v>
      </c>
      <c r="C6" s="63" t="s">
        <v>186</v>
      </c>
      <c r="D6" s="63" t="s">
        <v>187</v>
      </c>
      <c r="E6" s="63"/>
      <c r="F6" s="63"/>
      <c r="G6" s="63"/>
      <c r="H6" s="63" t="s">
        <v>60</v>
      </c>
      <c r="I6" s="63" t="s">
        <v>188</v>
      </c>
      <c r="J6" s="63" t="s">
        <v>189</v>
      </c>
      <c r="K6" s="63"/>
    </row>
    <row r="7" spans="1:11" s="55" customFormat="1" ht="53.25" customHeight="1" x14ac:dyDescent="0.25">
      <c r="A7" s="63">
        <v>2</v>
      </c>
      <c r="B7" s="63" t="s">
        <v>439</v>
      </c>
      <c r="C7" s="63" t="s">
        <v>190</v>
      </c>
      <c r="D7" s="63" t="s">
        <v>191</v>
      </c>
      <c r="E7" s="63" t="s">
        <v>192</v>
      </c>
      <c r="F7" s="63" t="s">
        <v>193</v>
      </c>
      <c r="G7" s="63"/>
      <c r="H7" s="63"/>
      <c r="I7" s="63" t="s">
        <v>194</v>
      </c>
      <c r="J7" s="63" t="s">
        <v>195</v>
      </c>
      <c r="K7" s="63" t="s">
        <v>196</v>
      </c>
    </row>
    <row r="8" spans="1:11" s="55" customFormat="1" ht="120" x14ac:dyDescent="0.25">
      <c r="A8" s="63">
        <v>3</v>
      </c>
      <c r="B8" s="63" t="s">
        <v>197</v>
      </c>
      <c r="C8" s="63" t="s">
        <v>28</v>
      </c>
      <c r="D8" s="63" t="s">
        <v>198</v>
      </c>
      <c r="E8" s="63"/>
      <c r="F8" s="63"/>
      <c r="G8" s="63"/>
      <c r="H8" s="63" t="s">
        <v>199</v>
      </c>
      <c r="I8" s="63" t="s">
        <v>200</v>
      </c>
      <c r="J8" s="63" t="s">
        <v>195</v>
      </c>
      <c r="K8" s="63"/>
    </row>
    <row r="9" spans="1:11" s="55" customFormat="1" ht="45" x14ac:dyDescent="0.25">
      <c r="A9" s="64">
        <v>4</v>
      </c>
      <c r="B9" s="63" t="s">
        <v>201</v>
      </c>
      <c r="C9" s="63" t="s">
        <v>190</v>
      </c>
      <c r="D9" s="63" t="s">
        <v>202</v>
      </c>
      <c r="E9" s="63"/>
      <c r="F9" s="63"/>
      <c r="G9" s="63"/>
      <c r="H9" s="63" t="s">
        <v>107</v>
      </c>
      <c r="I9" s="63" t="s">
        <v>203</v>
      </c>
      <c r="J9" s="63" t="s">
        <v>195</v>
      </c>
      <c r="K9" s="63" t="s">
        <v>204</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5" zoomScaleNormal="85" workbookViewId="0">
      <selection activeCell="A6" sqref="A6"/>
    </sheetView>
  </sheetViews>
  <sheetFormatPr defaultRowHeight="15" x14ac:dyDescent="0.25"/>
  <cols>
    <col min="1" max="1" width="8.7109375" customWidth="1"/>
    <col min="2" max="2" width="24.7109375" customWidth="1"/>
    <col min="3" max="3" width="19.7109375" customWidth="1"/>
    <col min="4" max="4" width="42.85546875" customWidth="1"/>
    <col min="5" max="5" width="16" customWidth="1"/>
    <col min="6" max="6" width="15.28515625" customWidth="1"/>
    <col min="7" max="7" width="12.28515625" customWidth="1"/>
    <col min="8" max="8" width="18.85546875" customWidth="1"/>
    <col min="9" max="9" width="37.28515625" customWidth="1"/>
    <col min="10" max="10" width="22.5703125" customWidth="1"/>
    <col min="11" max="11" width="23.7109375" customWidth="1"/>
  </cols>
  <sheetData>
    <row r="1" spans="1:11" x14ac:dyDescent="0.25">
      <c r="A1" s="240" t="s">
        <v>440</v>
      </c>
      <c r="B1" s="240"/>
      <c r="C1" s="240"/>
      <c r="D1" s="240"/>
      <c r="E1" s="240"/>
      <c r="F1" s="240"/>
      <c r="G1" s="240"/>
      <c r="H1" s="240"/>
      <c r="I1" s="240"/>
      <c r="J1" s="240"/>
      <c r="K1" s="240"/>
    </row>
    <row r="2" spans="1:11" ht="26.2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56.25" customHeight="1" x14ac:dyDescent="0.25">
      <c r="A5" s="242"/>
      <c r="B5" s="242"/>
      <c r="C5" s="242"/>
      <c r="D5" s="243"/>
      <c r="E5" s="6" t="s">
        <v>8</v>
      </c>
      <c r="F5" s="6" t="s">
        <v>9</v>
      </c>
      <c r="G5" s="242"/>
      <c r="H5" s="242"/>
      <c r="I5" s="242"/>
      <c r="J5" s="239"/>
      <c r="K5" s="239"/>
    </row>
    <row r="6" spans="1:11" ht="144" x14ac:dyDescent="0.25">
      <c r="A6" s="19">
        <v>1</v>
      </c>
      <c r="B6" s="20" t="s">
        <v>205</v>
      </c>
      <c r="C6" s="21" t="s">
        <v>206</v>
      </c>
      <c r="D6" s="21" t="s">
        <v>207</v>
      </c>
      <c r="E6" s="22" t="s">
        <v>208</v>
      </c>
      <c r="F6" s="22" t="s">
        <v>209</v>
      </c>
      <c r="G6" s="21" t="s">
        <v>210</v>
      </c>
      <c r="H6" s="22" t="s">
        <v>211</v>
      </c>
      <c r="I6" s="22" t="s">
        <v>212</v>
      </c>
      <c r="J6" s="21" t="s">
        <v>213</v>
      </c>
      <c r="K6" s="21" t="s">
        <v>214</v>
      </c>
    </row>
    <row r="7" spans="1:11" ht="192" x14ac:dyDescent="0.25">
      <c r="A7" s="19">
        <v>2</v>
      </c>
      <c r="B7" s="22" t="s">
        <v>215</v>
      </c>
      <c r="C7" s="21" t="s">
        <v>206</v>
      </c>
      <c r="D7" s="21" t="s">
        <v>207</v>
      </c>
      <c r="E7" s="21" t="s">
        <v>216</v>
      </c>
      <c r="F7" s="21" t="s">
        <v>217</v>
      </c>
      <c r="G7" s="21" t="s">
        <v>218</v>
      </c>
      <c r="H7" s="21" t="s">
        <v>219</v>
      </c>
      <c r="I7" s="22" t="s">
        <v>220</v>
      </c>
      <c r="J7" s="21" t="s">
        <v>213</v>
      </c>
      <c r="K7" s="21" t="s">
        <v>214</v>
      </c>
    </row>
    <row r="8" spans="1:11" ht="96" x14ac:dyDescent="0.25">
      <c r="A8" s="19">
        <v>3</v>
      </c>
      <c r="B8" s="23" t="s">
        <v>221</v>
      </c>
      <c r="C8" s="21" t="s">
        <v>222</v>
      </c>
      <c r="D8" s="21" t="s">
        <v>207</v>
      </c>
      <c r="E8" s="21" t="s">
        <v>223</v>
      </c>
      <c r="F8" s="21" t="s">
        <v>224</v>
      </c>
      <c r="G8" s="21" t="s">
        <v>225</v>
      </c>
      <c r="H8" s="21" t="s">
        <v>226</v>
      </c>
      <c r="I8" s="21" t="s">
        <v>227</v>
      </c>
      <c r="J8" s="21" t="s">
        <v>228</v>
      </c>
      <c r="K8" s="21" t="s">
        <v>214</v>
      </c>
    </row>
    <row r="9" spans="1:11" ht="216" x14ac:dyDescent="0.25">
      <c r="A9" s="19">
        <v>4</v>
      </c>
      <c r="B9" s="22" t="s">
        <v>229</v>
      </c>
      <c r="C9" s="21" t="s">
        <v>222</v>
      </c>
      <c r="D9" s="21" t="s">
        <v>207</v>
      </c>
      <c r="E9" s="21" t="s">
        <v>230</v>
      </c>
      <c r="F9" s="21" t="s">
        <v>231</v>
      </c>
      <c r="G9" s="21" t="s">
        <v>232</v>
      </c>
      <c r="H9" s="21" t="s">
        <v>233</v>
      </c>
      <c r="I9" s="22" t="s">
        <v>234</v>
      </c>
      <c r="J9" s="21" t="s">
        <v>235</v>
      </c>
      <c r="K9" s="21" t="s">
        <v>214</v>
      </c>
    </row>
    <row r="10" spans="1:11" ht="204" x14ac:dyDescent="0.25">
      <c r="A10" s="19">
        <v>5</v>
      </c>
      <c r="B10" s="19" t="s">
        <v>236</v>
      </c>
      <c r="C10" s="21" t="s">
        <v>222</v>
      </c>
      <c r="D10" s="21" t="s">
        <v>207</v>
      </c>
      <c r="E10" s="21" t="s">
        <v>237</v>
      </c>
      <c r="F10" s="21" t="s">
        <v>238</v>
      </c>
      <c r="G10" s="21" t="s">
        <v>239</v>
      </c>
      <c r="H10" s="21" t="s">
        <v>240</v>
      </c>
      <c r="I10" s="22" t="s">
        <v>241</v>
      </c>
      <c r="J10" s="21" t="s">
        <v>213</v>
      </c>
      <c r="K10" s="21" t="s">
        <v>214</v>
      </c>
    </row>
    <row r="11" spans="1:11" ht="60" x14ac:dyDescent="0.25">
      <c r="A11" s="19">
        <v>6</v>
      </c>
      <c r="B11" s="21" t="s">
        <v>242</v>
      </c>
      <c r="C11" s="21" t="s">
        <v>28</v>
      </c>
      <c r="D11" s="21" t="s">
        <v>207</v>
      </c>
      <c r="E11" s="21" t="s">
        <v>231</v>
      </c>
      <c r="F11" s="21" t="s">
        <v>243</v>
      </c>
      <c r="G11" s="21" t="s">
        <v>244</v>
      </c>
      <c r="H11" s="21" t="s">
        <v>245</v>
      </c>
      <c r="I11" s="21" t="s">
        <v>246</v>
      </c>
      <c r="J11" s="21" t="s">
        <v>235</v>
      </c>
      <c r="K11" s="21" t="s">
        <v>214</v>
      </c>
    </row>
    <row r="12" spans="1:11" ht="120" x14ac:dyDescent="0.25">
      <c r="A12" s="19">
        <v>7</v>
      </c>
      <c r="B12" s="21" t="s">
        <v>247</v>
      </c>
      <c r="C12" s="21" t="s">
        <v>206</v>
      </c>
      <c r="D12" s="21" t="s">
        <v>207</v>
      </c>
      <c r="E12" s="21" t="s">
        <v>248</v>
      </c>
      <c r="F12" s="21" t="s">
        <v>249</v>
      </c>
      <c r="G12" s="21" t="s">
        <v>250</v>
      </c>
      <c r="H12" s="21" t="s">
        <v>251</v>
      </c>
      <c r="I12" s="21" t="s">
        <v>252</v>
      </c>
      <c r="J12" s="21" t="s">
        <v>213</v>
      </c>
      <c r="K12" s="24" t="s">
        <v>214</v>
      </c>
    </row>
    <row r="13" spans="1:11" ht="240" x14ac:dyDescent="0.25">
      <c r="A13" s="19">
        <v>8</v>
      </c>
      <c r="B13" s="24" t="s">
        <v>253</v>
      </c>
      <c r="C13" s="24" t="s">
        <v>206</v>
      </c>
      <c r="D13" s="24" t="s">
        <v>207</v>
      </c>
      <c r="E13" s="24">
        <v>2011</v>
      </c>
      <c r="F13" s="24">
        <v>2013</v>
      </c>
      <c r="G13" s="24" t="s">
        <v>254</v>
      </c>
      <c r="H13" s="24" t="s">
        <v>255</v>
      </c>
      <c r="I13" s="24" t="s">
        <v>256</v>
      </c>
      <c r="J13" s="21" t="s">
        <v>213</v>
      </c>
      <c r="K13" s="24" t="s">
        <v>214</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13" zoomScale="86" zoomScaleNormal="86" workbookViewId="0">
      <selection activeCell="B6" sqref="B6"/>
    </sheetView>
  </sheetViews>
  <sheetFormatPr defaultRowHeight="15" x14ac:dyDescent="0.25"/>
  <cols>
    <col min="1" max="1" width="7.140625" customWidth="1"/>
    <col min="2" max="2" width="20" customWidth="1"/>
    <col min="3" max="3" width="20.28515625" customWidth="1"/>
    <col min="4" max="4" width="35.28515625" customWidth="1"/>
    <col min="5" max="5" width="20.5703125" customWidth="1"/>
    <col min="6" max="6" width="22.85546875" customWidth="1"/>
    <col min="7" max="7" width="13.5703125" customWidth="1"/>
    <col min="8" max="8" width="17.85546875" customWidth="1"/>
    <col min="9" max="9" width="40.7109375" customWidth="1"/>
    <col min="10" max="10" width="23.7109375" customWidth="1"/>
    <col min="11" max="11" width="26.140625" customWidth="1"/>
  </cols>
  <sheetData>
    <row r="1" spans="1:11" x14ac:dyDescent="0.25">
      <c r="A1" s="240" t="s">
        <v>441</v>
      </c>
      <c r="B1" s="240"/>
      <c r="C1" s="240"/>
      <c r="D1" s="240"/>
      <c r="E1" s="240"/>
      <c r="F1" s="240"/>
      <c r="G1" s="240"/>
      <c r="H1" s="240"/>
      <c r="I1" s="240"/>
      <c r="J1" s="240"/>
      <c r="K1" s="240"/>
    </row>
    <row r="2" spans="1:11" ht="26.2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48" customHeight="1" x14ac:dyDescent="0.25">
      <c r="A5" s="242"/>
      <c r="B5" s="242"/>
      <c r="C5" s="242"/>
      <c r="D5" s="243"/>
      <c r="E5" s="6" t="s">
        <v>8</v>
      </c>
      <c r="F5" s="6" t="s">
        <v>9</v>
      </c>
      <c r="G5" s="242"/>
      <c r="H5" s="242"/>
      <c r="I5" s="242"/>
      <c r="J5" s="239"/>
      <c r="K5" s="239"/>
    </row>
    <row r="6" spans="1:11" ht="300" x14ac:dyDescent="0.25">
      <c r="A6" s="129">
        <v>1</v>
      </c>
      <c r="B6" s="129" t="s">
        <v>257</v>
      </c>
      <c r="C6" s="129" t="s">
        <v>13</v>
      </c>
      <c r="D6" s="129" t="s">
        <v>258</v>
      </c>
      <c r="E6" s="129" t="s">
        <v>259</v>
      </c>
      <c r="F6" s="129" t="s">
        <v>260</v>
      </c>
      <c r="G6" s="129" t="s">
        <v>261</v>
      </c>
      <c r="H6" s="129" t="s">
        <v>262</v>
      </c>
      <c r="I6" s="129" t="s">
        <v>263</v>
      </c>
      <c r="J6" s="129" t="s">
        <v>264</v>
      </c>
      <c r="K6" s="129" t="s">
        <v>265</v>
      </c>
    </row>
    <row r="7" spans="1:11" ht="375" x14ac:dyDescent="0.25">
      <c r="A7" s="129">
        <v>2</v>
      </c>
      <c r="B7" s="129" t="s">
        <v>266</v>
      </c>
      <c r="C7" s="129" t="s">
        <v>13</v>
      </c>
      <c r="D7" s="129" t="s">
        <v>267</v>
      </c>
      <c r="E7" s="129" t="s">
        <v>123</v>
      </c>
      <c r="F7" s="129" t="s">
        <v>268</v>
      </c>
      <c r="G7" s="129" t="s">
        <v>269</v>
      </c>
      <c r="H7" s="129" t="s">
        <v>270</v>
      </c>
      <c r="I7" s="129" t="s">
        <v>271</v>
      </c>
      <c r="J7" s="129" t="s">
        <v>272</v>
      </c>
      <c r="K7" s="129" t="s">
        <v>265</v>
      </c>
    </row>
    <row r="8" spans="1:11" ht="390" x14ac:dyDescent="0.25">
      <c r="A8" s="129">
        <v>3</v>
      </c>
      <c r="B8" s="129" t="s">
        <v>273</v>
      </c>
      <c r="C8" s="129" t="s">
        <v>13</v>
      </c>
      <c r="D8" s="129" t="s">
        <v>258</v>
      </c>
      <c r="E8" s="129" t="s">
        <v>274</v>
      </c>
      <c r="F8" s="129" t="s">
        <v>275</v>
      </c>
      <c r="G8" s="129" t="s">
        <v>276</v>
      </c>
      <c r="H8" s="129" t="s">
        <v>270</v>
      </c>
      <c r="I8" s="129" t="s">
        <v>277</v>
      </c>
      <c r="J8" s="129" t="s">
        <v>264</v>
      </c>
      <c r="K8" s="129" t="s">
        <v>265</v>
      </c>
    </row>
    <row r="9" spans="1:11" ht="120" x14ac:dyDescent="0.25">
      <c r="A9" s="129">
        <v>4</v>
      </c>
      <c r="B9" s="129" t="s">
        <v>278</v>
      </c>
      <c r="C9" s="129" t="s">
        <v>28</v>
      </c>
      <c r="D9" s="129" t="s">
        <v>808</v>
      </c>
      <c r="E9" s="129" t="s">
        <v>279</v>
      </c>
      <c r="F9" s="129" t="s">
        <v>280</v>
      </c>
      <c r="G9" s="137" t="s">
        <v>281</v>
      </c>
      <c r="H9" s="129" t="s">
        <v>282</v>
      </c>
      <c r="I9" s="136" t="s">
        <v>283</v>
      </c>
      <c r="J9" s="129" t="s">
        <v>272</v>
      </c>
      <c r="K9" s="129" t="s">
        <v>265</v>
      </c>
    </row>
    <row r="10" spans="1:11" ht="255" x14ac:dyDescent="0.25">
      <c r="A10" s="129">
        <v>5</v>
      </c>
      <c r="B10" s="138" t="s">
        <v>284</v>
      </c>
      <c r="C10" s="129" t="s">
        <v>28</v>
      </c>
      <c r="D10" s="129" t="s">
        <v>285</v>
      </c>
      <c r="E10" s="129" t="s">
        <v>275</v>
      </c>
      <c r="F10" s="129" t="s">
        <v>286</v>
      </c>
      <c r="G10" s="129" t="s">
        <v>287</v>
      </c>
      <c r="H10" s="129" t="s">
        <v>809</v>
      </c>
      <c r="I10" s="139" t="s">
        <v>288</v>
      </c>
      <c r="J10" s="129" t="s">
        <v>289</v>
      </c>
      <c r="K10" s="129" t="s">
        <v>265</v>
      </c>
    </row>
    <row r="11" spans="1:11" ht="240" x14ac:dyDescent="0.25">
      <c r="A11" s="129">
        <v>6</v>
      </c>
      <c r="B11" s="129" t="s">
        <v>290</v>
      </c>
      <c r="C11" s="129" t="s">
        <v>291</v>
      </c>
      <c r="D11" s="129" t="s">
        <v>292</v>
      </c>
      <c r="E11" s="129" t="s">
        <v>293</v>
      </c>
      <c r="F11" s="129" t="s">
        <v>294</v>
      </c>
      <c r="G11" s="129" t="s">
        <v>295</v>
      </c>
      <c r="H11" s="129" t="s">
        <v>296</v>
      </c>
      <c r="I11" s="136" t="s">
        <v>297</v>
      </c>
      <c r="J11" s="129" t="s">
        <v>298</v>
      </c>
      <c r="K11" s="129" t="s">
        <v>265</v>
      </c>
    </row>
    <row r="12" spans="1:11" ht="75" x14ac:dyDescent="0.25">
      <c r="A12" s="129">
        <v>7</v>
      </c>
      <c r="B12" s="129" t="s">
        <v>299</v>
      </c>
      <c r="C12" s="129" t="s">
        <v>28</v>
      </c>
      <c r="D12" s="129" t="s">
        <v>300</v>
      </c>
      <c r="E12" s="129" t="s">
        <v>268</v>
      </c>
      <c r="F12" s="129" t="s">
        <v>301</v>
      </c>
      <c r="G12" s="129" t="s">
        <v>302</v>
      </c>
      <c r="H12" s="129" t="s">
        <v>303</v>
      </c>
      <c r="I12" s="129" t="s">
        <v>304</v>
      </c>
      <c r="J12" s="129" t="s">
        <v>298</v>
      </c>
      <c r="K12" s="129" t="s">
        <v>265</v>
      </c>
    </row>
    <row r="13" spans="1:11" ht="120" x14ac:dyDescent="0.25">
      <c r="A13" s="129">
        <v>8</v>
      </c>
      <c r="B13" s="129" t="s">
        <v>305</v>
      </c>
      <c r="C13" s="129" t="s">
        <v>306</v>
      </c>
      <c r="D13" s="129" t="s">
        <v>307</v>
      </c>
      <c r="E13" s="129" t="s">
        <v>308</v>
      </c>
      <c r="F13" s="129" t="s">
        <v>309</v>
      </c>
      <c r="G13" s="137" t="s">
        <v>310</v>
      </c>
      <c r="H13" s="129" t="s">
        <v>303</v>
      </c>
      <c r="I13" s="129" t="s">
        <v>311</v>
      </c>
      <c r="J13" s="129" t="s">
        <v>298</v>
      </c>
      <c r="K13" s="129" t="s">
        <v>265</v>
      </c>
    </row>
    <row r="14" spans="1:11" ht="90" x14ac:dyDescent="0.25">
      <c r="A14" s="129">
        <v>9</v>
      </c>
      <c r="B14" s="129" t="s">
        <v>312</v>
      </c>
      <c r="C14" s="129" t="s">
        <v>306</v>
      </c>
      <c r="D14" s="129" t="s">
        <v>307</v>
      </c>
      <c r="E14" s="129" t="s">
        <v>308</v>
      </c>
      <c r="F14" s="129" t="s">
        <v>309</v>
      </c>
      <c r="G14" s="129" t="s">
        <v>313</v>
      </c>
      <c r="H14" s="129" t="s">
        <v>303</v>
      </c>
      <c r="I14" s="129" t="s">
        <v>314</v>
      </c>
      <c r="J14" s="129" t="s">
        <v>298</v>
      </c>
      <c r="K14" s="129" t="s">
        <v>265</v>
      </c>
    </row>
    <row r="15" spans="1:11" ht="210" x14ac:dyDescent="0.25">
      <c r="A15" s="129">
        <v>10</v>
      </c>
      <c r="B15" s="129" t="s">
        <v>315</v>
      </c>
      <c r="C15" s="129" t="s">
        <v>306</v>
      </c>
      <c r="D15" s="129" t="s">
        <v>300</v>
      </c>
      <c r="E15" s="129" t="s">
        <v>268</v>
      </c>
      <c r="F15" s="129" t="s">
        <v>316</v>
      </c>
      <c r="G15" s="129" t="s">
        <v>317</v>
      </c>
      <c r="H15" s="129" t="s">
        <v>318</v>
      </c>
      <c r="I15" s="129" t="s">
        <v>319</v>
      </c>
      <c r="J15" s="129" t="s">
        <v>298</v>
      </c>
      <c r="K15" s="129" t="s">
        <v>265</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activeCell="A4" sqref="A4:A5"/>
    </sheetView>
  </sheetViews>
  <sheetFormatPr defaultRowHeight="15" x14ac:dyDescent="0.25"/>
  <cols>
    <col min="1" max="1" width="7.7109375" customWidth="1"/>
    <col min="2" max="2" width="20" customWidth="1"/>
    <col min="3" max="3" width="26.85546875" customWidth="1"/>
    <col min="4" max="4" width="40.7109375" customWidth="1"/>
    <col min="5" max="5" width="19.28515625" customWidth="1"/>
    <col min="6" max="6" width="16" customWidth="1"/>
    <col min="7" max="7" width="9.85546875" customWidth="1"/>
    <col min="8" max="8" width="14.42578125" customWidth="1"/>
    <col min="9" max="9" width="39.85546875" customWidth="1"/>
    <col min="10" max="10" width="16.42578125" customWidth="1"/>
    <col min="11" max="11" width="14" customWidth="1"/>
  </cols>
  <sheetData>
    <row r="1" spans="1:11" x14ac:dyDescent="0.25">
      <c r="A1" s="240" t="s">
        <v>442</v>
      </c>
      <c r="B1" s="240"/>
      <c r="C1" s="240"/>
      <c r="D1" s="240"/>
      <c r="E1" s="240"/>
      <c r="F1" s="240"/>
      <c r="G1" s="240"/>
      <c r="H1" s="240"/>
      <c r="I1" s="240"/>
      <c r="J1" s="240"/>
      <c r="K1" s="240"/>
    </row>
    <row r="2" spans="1:11" ht="26.2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57" customHeight="1" x14ac:dyDescent="0.25">
      <c r="A5" s="242"/>
      <c r="B5" s="242"/>
      <c r="C5" s="242"/>
      <c r="D5" s="243"/>
      <c r="E5" s="6" t="s">
        <v>8</v>
      </c>
      <c r="F5" s="6" t="s">
        <v>9</v>
      </c>
      <c r="G5" s="242"/>
      <c r="H5" s="242"/>
      <c r="I5" s="242"/>
      <c r="J5" s="239"/>
      <c r="K5" s="239"/>
    </row>
    <row r="6" spans="1:11" ht="204" x14ac:dyDescent="0.25">
      <c r="A6" s="9">
        <v>1</v>
      </c>
      <c r="B6" s="65" t="s">
        <v>344</v>
      </c>
      <c r="C6" s="66" t="s">
        <v>13</v>
      </c>
      <c r="D6" s="65" t="s">
        <v>320</v>
      </c>
      <c r="E6" s="67" t="s">
        <v>321</v>
      </c>
      <c r="F6" s="66" t="s">
        <v>275</v>
      </c>
      <c r="G6" s="66" t="s">
        <v>322</v>
      </c>
      <c r="H6" s="66" t="s">
        <v>323</v>
      </c>
      <c r="I6" s="65" t="s">
        <v>324</v>
      </c>
      <c r="J6" s="66" t="s">
        <v>325</v>
      </c>
      <c r="K6" s="66" t="s">
        <v>326</v>
      </c>
    </row>
    <row r="7" spans="1:11" ht="127.5" x14ac:dyDescent="0.25">
      <c r="A7" s="9">
        <v>2</v>
      </c>
      <c r="B7" s="65" t="s">
        <v>345</v>
      </c>
      <c r="C7" s="67" t="s">
        <v>13</v>
      </c>
      <c r="D7" s="65" t="s">
        <v>320</v>
      </c>
      <c r="E7" s="67" t="s">
        <v>131</v>
      </c>
      <c r="F7" s="67" t="s">
        <v>327</v>
      </c>
      <c r="G7" s="66" t="s">
        <v>328</v>
      </c>
      <c r="H7" s="66" t="s">
        <v>323</v>
      </c>
      <c r="I7" s="65" t="s">
        <v>329</v>
      </c>
      <c r="J7" s="66" t="s">
        <v>330</v>
      </c>
      <c r="K7" s="66" t="s">
        <v>331</v>
      </c>
    </row>
    <row r="8" spans="1:11" ht="127.5" x14ac:dyDescent="0.25">
      <c r="A8" s="9">
        <v>3</v>
      </c>
      <c r="B8" s="65" t="s">
        <v>346</v>
      </c>
      <c r="C8" s="67" t="s">
        <v>13</v>
      </c>
      <c r="D8" s="65" t="s">
        <v>320</v>
      </c>
      <c r="E8" s="67" t="s">
        <v>293</v>
      </c>
      <c r="F8" s="67" t="s">
        <v>332</v>
      </c>
      <c r="G8" s="66" t="s">
        <v>333</v>
      </c>
      <c r="H8" s="66" t="s">
        <v>334</v>
      </c>
      <c r="I8" s="65" t="s">
        <v>335</v>
      </c>
      <c r="J8" s="66" t="s">
        <v>330</v>
      </c>
      <c r="K8" s="66" t="s">
        <v>331</v>
      </c>
    </row>
    <row r="9" spans="1:11" ht="153" x14ac:dyDescent="0.25">
      <c r="A9" s="9">
        <v>4</v>
      </c>
      <c r="B9" s="65" t="s">
        <v>347</v>
      </c>
      <c r="C9" s="67" t="s">
        <v>13</v>
      </c>
      <c r="D9" s="65" t="s">
        <v>320</v>
      </c>
      <c r="E9" s="67" t="s">
        <v>293</v>
      </c>
      <c r="F9" s="67" t="s">
        <v>332</v>
      </c>
      <c r="G9" s="66" t="s">
        <v>336</v>
      </c>
      <c r="H9" s="66" t="s">
        <v>337</v>
      </c>
      <c r="I9" s="65" t="s">
        <v>338</v>
      </c>
      <c r="J9" s="66" t="s">
        <v>330</v>
      </c>
      <c r="K9" s="66" t="s">
        <v>331</v>
      </c>
    </row>
    <row r="10" spans="1:11" ht="242.25" x14ac:dyDescent="0.25">
      <c r="A10" s="9">
        <v>5</v>
      </c>
      <c r="B10" s="65" t="s">
        <v>348</v>
      </c>
      <c r="C10" s="67" t="s">
        <v>13</v>
      </c>
      <c r="D10" s="65" t="s">
        <v>320</v>
      </c>
      <c r="E10" s="67" t="s">
        <v>339</v>
      </c>
      <c r="F10" s="67" t="s">
        <v>340</v>
      </c>
      <c r="G10" s="66" t="s">
        <v>341</v>
      </c>
      <c r="H10" s="66" t="s">
        <v>342</v>
      </c>
      <c r="I10" s="65" t="s">
        <v>343</v>
      </c>
      <c r="J10" s="66" t="s">
        <v>330</v>
      </c>
      <c r="K10" s="66" t="s">
        <v>331</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70" zoomScaleNormal="70" workbookViewId="0">
      <selection activeCell="C6" sqref="C6"/>
    </sheetView>
  </sheetViews>
  <sheetFormatPr defaultRowHeight="15" x14ac:dyDescent="0.25"/>
  <cols>
    <col min="1" max="1" width="8" customWidth="1"/>
    <col min="2" max="2" width="22.28515625" customWidth="1"/>
    <col min="3" max="3" width="29.85546875" customWidth="1"/>
    <col min="4" max="4" width="37.140625" customWidth="1"/>
    <col min="5" max="5" width="13.28515625" customWidth="1"/>
    <col min="6" max="6" width="11.28515625" customWidth="1"/>
    <col min="7" max="7" width="12.28515625" customWidth="1"/>
    <col min="8" max="8" width="15.42578125" customWidth="1"/>
    <col min="9" max="9" width="69" customWidth="1"/>
    <col min="10" max="10" width="28.28515625" customWidth="1"/>
    <col min="11" max="11" width="15.28515625" customWidth="1"/>
  </cols>
  <sheetData>
    <row r="1" spans="1:11" x14ac:dyDescent="0.25">
      <c r="A1" s="240" t="s">
        <v>443</v>
      </c>
      <c r="B1" s="240"/>
      <c r="C1" s="240"/>
      <c r="D1" s="240"/>
      <c r="E1" s="240"/>
      <c r="F1" s="240"/>
      <c r="G1" s="240"/>
      <c r="H1" s="240"/>
      <c r="I1" s="240"/>
      <c r="J1" s="240"/>
      <c r="K1" s="240"/>
    </row>
    <row r="2" spans="1:11" ht="23.2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55.5" customHeight="1" x14ac:dyDescent="0.25">
      <c r="A5" s="242"/>
      <c r="B5" s="242"/>
      <c r="C5" s="242"/>
      <c r="D5" s="243"/>
      <c r="E5" s="6" t="s">
        <v>8</v>
      </c>
      <c r="F5" s="6" t="s">
        <v>9</v>
      </c>
      <c r="G5" s="242"/>
      <c r="H5" s="242"/>
      <c r="I5" s="242"/>
      <c r="J5" s="239"/>
      <c r="K5" s="239"/>
    </row>
    <row r="6" spans="1:11" ht="301.5" customHeight="1" x14ac:dyDescent="0.25">
      <c r="A6" s="25">
        <v>1</v>
      </c>
      <c r="B6" s="26" t="s">
        <v>349</v>
      </c>
      <c r="C6" s="27" t="s">
        <v>159</v>
      </c>
      <c r="D6" s="68" t="s">
        <v>350</v>
      </c>
      <c r="E6" s="29">
        <v>40269</v>
      </c>
      <c r="F6" s="30">
        <v>40513</v>
      </c>
      <c r="G6" s="31" t="s">
        <v>351</v>
      </c>
      <c r="H6" s="32" t="s">
        <v>352</v>
      </c>
      <c r="I6" s="33" t="s">
        <v>353</v>
      </c>
      <c r="J6" s="32" t="s">
        <v>354</v>
      </c>
      <c r="K6" s="32" t="s">
        <v>355</v>
      </c>
    </row>
    <row r="7" spans="1:11" ht="409.5" x14ac:dyDescent="0.25">
      <c r="A7" s="25">
        <v>2</v>
      </c>
      <c r="B7" s="26" t="s">
        <v>356</v>
      </c>
      <c r="C7" s="32" t="s">
        <v>159</v>
      </c>
      <c r="D7" s="34" t="s">
        <v>350</v>
      </c>
      <c r="E7" s="29">
        <v>40575</v>
      </c>
      <c r="F7" s="29">
        <v>41365</v>
      </c>
      <c r="G7" s="31" t="s">
        <v>357</v>
      </c>
      <c r="H7" s="32" t="s">
        <v>358</v>
      </c>
      <c r="I7" s="33" t="s">
        <v>359</v>
      </c>
      <c r="J7" s="32" t="s">
        <v>360</v>
      </c>
      <c r="K7" s="32" t="s">
        <v>355</v>
      </c>
    </row>
    <row r="8" spans="1:11" ht="172.5" x14ac:dyDescent="0.25">
      <c r="A8" s="25">
        <v>3</v>
      </c>
      <c r="B8" s="26" t="s">
        <v>361</v>
      </c>
      <c r="C8" s="32" t="s">
        <v>159</v>
      </c>
      <c r="D8" s="34" t="s">
        <v>350</v>
      </c>
      <c r="E8" s="29">
        <v>40603</v>
      </c>
      <c r="F8" s="29">
        <v>41153</v>
      </c>
      <c r="G8" s="35" t="s">
        <v>362</v>
      </c>
      <c r="H8" s="32" t="s">
        <v>352</v>
      </c>
      <c r="I8" s="33" t="s">
        <v>363</v>
      </c>
      <c r="J8" s="32" t="s">
        <v>364</v>
      </c>
      <c r="K8" s="32" t="s">
        <v>355</v>
      </c>
    </row>
    <row r="9" spans="1:11" ht="272.25" x14ac:dyDescent="0.25">
      <c r="A9" s="25">
        <v>4</v>
      </c>
      <c r="B9" s="36" t="s">
        <v>365</v>
      </c>
      <c r="C9" s="32" t="s">
        <v>159</v>
      </c>
      <c r="D9" s="34" t="s">
        <v>350</v>
      </c>
      <c r="E9" s="29">
        <v>41061</v>
      </c>
      <c r="F9" s="29">
        <v>41609</v>
      </c>
      <c r="G9" s="35" t="s">
        <v>366</v>
      </c>
      <c r="H9" s="32" t="s">
        <v>352</v>
      </c>
      <c r="I9" s="33" t="s">
        <v>367</v>
      </c>
      <c r="J9" s="32" t="s">
        <v>360</v>
      </c>
      <c r="K9" s="32" t="s">
        <v>355</v>
      </c>
    </row>
    <row r="10" spans="1:11" ht="232.5" x14ac:dyDescent="0.25">
      <c r="A10" s="31">
        <v>5</v>
      </c>
      <c r="B10" s="26" t="s">
        <v>368</v>
      </c>
      <c r="C10" s="32" t="s">
        <v>159</v>
      </c>
      <c r="D10" s="34" t="s">
        <v>350</v>
      </c>
      <c r="E10" s="27">
        <v>40513</v>
      </c>
      <c r="F10" s="29">
        <v>41426</v>
      </c>
      <c r="G10" s="37" t="s">
        <v>369</v>
      </c>
      <c r="H10" s="32" t="s">
        <v>370</v>
      </c>
      <c r="I10" s="38" t="s">
        <v>371</v>
      </c>
      <c r="J10" s="32" t="s">
        <v>360</v>
      </c>
      <c r="K10" s="32" t="s">
        <v>355</v>
      </c>
    </row>
    <row r="11" spans="1:11" ht="245.25" x14ac:dyDescent="0.25">
      <c r="A11" s="7">
        <v>6</v>
      </c>
      <c r="B11" s="36" t="s">
        <v>372</v>
      </c>
      <c r="C11" s="28" t="s">
        <v>87</v>
      </c>
      <c r="D11" s="28" t="s">
        <v>350</v>
      </c>
      <c r="E11" s="39">
        <v>41609</v>
      </c>
      <c r="F11" s="40">
        <v>42339</v>
      </c>
      <c r="G11" s="28" t="s">
        <v>373</v>
      </c>
      <c r="H11" s="37" t="s">
        <v>370</v>
      </c>
      <c r="I11" s="38" t="s">
        <v>374</v>
      </c>
      <c r="J11" s="28" t="s">
        <v>375</v>
      </c>
      <c r="K11" s="41" t="s">
        <v>355</v>
      </c>
    </row>
    <row r="12" spans="1:11" ht="30" x14ac:dyDescent="0.25">
      <c r="A12" s="7"/>
      <c r="B12" s="42" t="s">
        <v>376</v>
      </c>
      <c r="C12" s="8"/>
      <c r="D12" s="8"/>
      <c r="E12" s="8"/>
      <c r="F12" s="8"/>
      <c r="G12" s="8"/>
      <c r="H12" s="8"/>
      <c r="I12" s="8"/>
      <c r="J12" s="8"/>
      <c r="K12" s="8"/>
    </row>
    <row r="13" spans="1:11" ht="86.25" x14ac:dyDescent="0.25">
      <c r="A13" s="7">
        <v>8</v>
      </c>
      <c r="B13" s="36" t="s">
        <v>377</v>
      </c>
      <c r="C13" s="41" t="s">
        <v>159</v>
      </c>
      <c r="D13" s="28" t="s">
        <v>350</v>
      </c>
      <c r="E13" s="43">
        <v>41671</v>
      </c>
      <c r="F13" s="43">
        <v>41671</v>
      </c>
      <c r="G13" s="8"/>
      <c r="H13" s="8" t="s">
        <v>378</v>
      </c>
      <c r="I13" s="38" t="s">
        <v>379</v>
      </c>
      <c r="J13" s="28" t="s">
        <v>364</v>
      </c>
      <c r="K13" s="41" t="s">
        <v>355</v>
      </c>
    </row>
    <row r="14" spans="1:11" ht="88.5" x14ac:dyDescent="0.25">
      <c r="A14" s="44">
        <v>9</v>
      </c>
      <c r="B14" s="36" t="s">
        <v>380</v>
      </c>
      <c r="C14" s="41" t="s">
        <v>159</v>
      </c>
      <c r="D14" s="28" t="s">
        <v>350</v>
      </c>
      <c r="E14" s="43">
        <v>41791</v>
      </c>
      <c r="F14" s="43">
        <v>41791</v>
      </c>
      <c r="G14" s="8"/>
      <c r="H14" s="8" t="s">
        <v>378</v>
      </c>
      <c r="I14" s="38" t="s">
        <v>381</v>
      </c>
      <c r="J14" s="28" t="s">
        <v>360</v>
      </c>
      <c r="K14" s="41" t="s">
        <v>355</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70" zoomScaleNormal="70" workbookViewId="0">
      <selection activeCell="A6" sqref="A6"/>
    </sheetView>
  </sheetViews>
  <sheetFormatPr defaultRowHeight="15" x14ac:dyDescent="0.25"/>
  <cols>
    <col min="2" max="2" width="32.42578125" customWidth="1"/>
    <col min="3" max="3" width="21.7109375" customWidth="1"/>
    <col min="4" max="4" width="50.85546875" customWidth="1"/>
    <col min="5" max="5" width="16.5703125" customWidth="1"/>
    <col min="6" max="6" width="19" customWidth="1"/>
    <col min="7" max="7" width="10.7109375" customWidth="1"/>
    <col min="8" max="8" width="16" customWidth="1"/>
    <col min="9" max="9" width="34.7109375" customWidth="1"/>
    <col min="10" max="10" width="26.140625" customWidth="1"/>
    <col min="11" max="11" width="32.5703125" customWidth="1"/>
  </cols>
  <sheetData>
    <row r="1" spans="1:11" x14ac:dyDescent="0.25">
      <c r="A1" s="240" t="s">
        <v>445</v>
      </c>
      <c r="B1" s="240"/>
      <c r="C1" s="240"/>
      <c r="D1" s="240"/>
      <c r="E1" s="240"/>
      <c r="F1" s="240"/>
      <c r="G1" s="240"/>
      <c r="H1" s="240"/>
      <c r="I1" s="240"/>
      <c r="J1" s="240"/>
      <c r="K1" s="240"/>
    </row>
    <row r="2" spans="1:11" ht="31.5"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ht="36" customHeight="1" x14ac:dyDescent="0.25">
      <c r="A4" s="242" t="s">
        <v>0</v>
      </c>
      <c r="B4" s="242" t="s">
        <v>5</v>
      </c>
      <c r="C4" s="242" t="s">
        <v>6</v>
      </c>
      <c r="D4" s="243" t="s">
        <v>10</v>
      </c>
      <c r="E4" s="242" t="s">
        <v>1</v>
      </c>
      <c r="F4" s="242"/>
      <c r="G4" s="242" t="s">
        <v>2</v>
      </c>
      <c r="H4" s="242" t="s">
        <v>3</v>
      </c>
      <c r="I4" s="242" t="s">
        <v>11</v>
      </c>
      <c r="J4" s="238" t="s">
        <v>4</v>
      </c>
      <c r="K4" s="238" t="s">
        <v>7</v>
      </c>
    </row>
    <row r="5" spans="1:11" ht="25.5" x14ac:dyDescent="0.25">
      <c r="A5" s="242"/>
      <c r="B5" s="242"/>
      <c r="C5" s="242"/>
      <c r="D5" s="243"/>
      <c r="E5" s="6" t="s">
        <v>8</v>
      </c>
      <c r="F5" s="6" t="s">
        <v>9</v>
      </c>
      <c r="G5" s="242"/>
      <c r="H5" s="242"/>
      <c r="I5" s="242"/>
      <c r="J5" s="239"/>
      <c r="K5" s="239"/>
    </row>
    <row r="6" spans="1:11" ht="409.5" x14ac:dyDescent="0.25">
      <c r="A6" s="63">
        <v>1</v>
      </c>
      <c r="B6" s="63" t="s">
        <v>382</v>
      </c>
      <c r="C6" s="63" t="s">
        <v>87</v>
      </c>
      <c r="D6" s="63" t="s">
        <v>383</v>
      </c>
      <c r="E6" s="63" t="s">
        <v>384</v>
      </c>
      <c r="F6" s="63" t="s">
        <v>385</v>
      </c>
      <c r="G6" s="69" t="s">
        <v>386</v>
      </c>
      <c r="H6" s="63" t="s">
        <v>387</v>
      </c>
      <c r="I6" s="63" t="s">
        <v>388</v>
      </c>
      <c r="J6" s="63" t="s">
        <v>389</v>
      </c>
      <c r="K6" s="63" t="s">
        <v>390</v>
      </c>
    </row>
    <row r="7" spans="1:11" ht="75" x14ac:dyDescent="0.25">
      <c r="A7" s="63">
        <v>2</v>
      </c>
      <c r="B7" s="63" t="s">
        <v>391</v>
      </c>
      <c r="C7" s="63" t="s">
        <v>80</v>
      </c>
      <c r="D7" s="63" t="s">
        <v>47</v>
      </c>
      <c r="E7" s="63" t="s">
        <v>392</v>
      </c>
      <c r="F7" s="63" t="s">
        <v>393</v>
      </c>
      <c r="G7" s="63"/>
      <c r="H7" s="63" t="s">
        <v>394</v>
      </c>
      <c r="I7" s="63" t="s">
        <v>395</v>
      </c>
      <c r="J7" s="63" t="s">
        <v>396</v>
      </c>
      <c r="K7" s="63" t="s">
        <v>390</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85" zoomScaleNormal="85" zoomScaleSheetLayoutView="85" workbookViewId="0">
      <selection activeCell="B6" sqref="B6"/>
    </sheetView>
  </sheetViews>
  <sheetFormatPr defaultRowHeight="15" x14ac:dyDescent="0.25"/>
  <cols>
    <col min="1" max="1" width="7.85546875" style="123" customWidth="1"/>
    <col min="2" max="2" width="34.42578125" style="123" customWidth="1"/>
    <col min="3" max="3" width="17.5703125" style="123" customWidth="1"/>
    <col min="4" max="4" width="25.5703125" style="123" customWidth="1"/>
    <col min="5" max="5" width="15.85546875" style="123" customWidth="1"/>
    <col min="6" max="6" width="15.140625" style="123" customWidth="1"/>
    <col min="7" max="7" width="12.140625" style="123" customWidth="1"/>
    <col min="8" max="8" width="16.7109375" style="123" customWidth="1"/>
    <col min="9" max="9" width="36" style="123" customWidth="1"/>
    <col min="10" max="10" width="14.85546875" style="123" customWidth="1"/>
    <col min="11" max="11" width="15.5703125" style="123" customWidth="1"/>
    <col min="12" max="16384" width="9.140625" style="123"/>
  </cols>
  <sheetData>
    <row r="1" spans="1:11" ht="18" customHeight="1" x14ac:dyDescent="0.25">
      <c r="A1" s="240" t="s">
        <v>940</v>
      </c>
      <c r="B1" s="240"/>
      <c r="C1" s="240"/>
      <c r="D1" s="240"/>
      <c r="E1" s="240"/>
      <c r="F1" s="240"/>
      <c r="G1" s="240"/>
      <c r="H1" s="240"/>
      <c r="I1" s="240"/>
      <c r="J1" s="240"/>
      <c r="K1" s="240"/>
    </row>
    <row r="2" spans="1:11" ht="15" customHeight="1" x14ac:dyDescent="0.25">
      <c r="A2" s="241"/>
      <c r="B2" s="241"/>
      <c r="C2" s="241"/>
      <c r="D2" s="241"/>
      <c r="E2" s="241"/>
      <c r="F2" s="241"/>
      <c r="G2" s="241"/>
      <c r="H2" s="241"/>
      <c r="I2" s="241"/>
      <c r="J2" s="241"/>
      <c r="K2" s="241"/>
    </row>
    <row r="3" spans="1:11" x14ac:dyDescent="0.25">
      <c r="A3" s="124">
        <v>1</v>
      </c>
      <c r="B3" s="124">
        <f t="shared" ref="B3:K3" si="0">A3+1</f>
        <v>2</v>
      </c>
      <c r="C3" s="124">
        <f t="shared" si="0"/>
        <v>3</v>
      </c>
      <c r="D3" s="124">
        <f t="shared" si="0"/>
        <v>4</v>
      </c>
      <c r="E3" s="124">
        <f t="shared" si="0"/>
        <v>5</v>
      </c>
      <c r="F3" s="124">
        <f t="shared" si="0"/>
        <v>6</v>
      </c>
      <c r="G3" s="124">
        <f t="shared" si="0"/>
        <v>7</v>
      </c>
      <c r="H3" s="124">
        <f t="shared" si="0"/>
        <v>8</v>
      </c>
      <c r="I3" s="124">
        <f t="shared" si="0"/>
        <v>9</v>
      </c>
      <c r="J3" s="124">
        <f t="shared" si="0"/>
        <v>10</v>
      </c>
      <c r="K3" s="124">
        <f t="shared" si="0"/>
        <v>11</v>
      </c>
    </row>
    <row r="4" spans="1:11" ht="15" customHeight="1" x14ac:dyDescent="0.25">
      <c r="A4" s="242" t="s">
        <v>0</v>
      </c>
      <c r="B4" s="242" t="s">
        <v>5</v>
      </c>
      <c r="C4" s="242" t="s">
        <v>6</v>
      </c>
      <c r="D4" s="243" t="s">
        <v>10</v>
      </c>
      <c r="E4" s="242" t="s">
        <v>1</v>
      </c>
      <c r="F4" s="242"/>
      <c r="G4" s="242" t="s">
        <v>2</v>
      </c>
      <c r="H4" s="242" t="s">
        <v>3</v>
      </c>
      <c r="I4" s="242" t="s">
        <v>11</v>
      </c>
      <c r="J4" s="238" t="s">
        <v>4</v>
      </c>
      <c r="K4" s="238" t="s">
        <v>7</v>
      </c>
    </row>
    <row r="5" spans="1:11" ht="78" customHeight="1" x14ac:dyDescent="0.25">
      <c r="A5" s="242"/>
      <c r="B5" s="242"/>
      <c r="C5" s="242"/>
      <c r="D5" s="243"/>
      <c r="E5" s="153" t="s">
        <v>8</v>
      </c>
      <c r="F5" s="153" t="s">
        <v>9</v>
      </c>
      <c r="G5" s="242"/>
      <c r="H5" s="242"/>
      <c r="I5" s="242"/>
      <c r="J5" s="239"/>
      <c r="K5" s="239"/>
    </row>
    <row r="6" spans="1:11" ht="138.75" customHeight="1" x14ac:dyDescent="0.25">
      <c r="A6" s="63">
        <v>1</v>
      </c>
      <c r="B6" s="63" t="s">
        <v>939</v>
      </c>
      <c r="C6" s="63" t="s">
        <v>186</v>
      </c>
      <c r="D6" s="63" t="s">
        <v>870</v>
      </c>
      <c r="E6" s="63" t="s">
        <v>938</v>
      </c>
      <c r="F6" s="63" t="s">
        <v>217</v>
      </c>
      <c r="G6" s="63" t="s">
        <v>937</v>
      </c>
      <c r="H6" s="63" t="s">
        <v>936</v>
      </c>
      <c r="I6" s="63" t="s">
        <v>935</v>
      </c>
      <c r="J6" s="63" t="s">
        <v>934</v>
      </c>
      <c r="K6" s="63"/>
    </row>
    <row r="7" spans="1:11" ht="124.5" customHeight="1" x14ac:dyDescent="0.25">
      <c r="A7" s="63">
        <f t="shared" ref="A7:A17" si="1">SUM(A6,1)</f>
        <v>2</v>
      </c>
      <c r="B7" s="63" t="s">
        <v>933</v>
      </c>
      <c r="C7" s="63" t="s">
        <v>186</v>
      </c>
      <c r="D7" s="63" t="s">
        <v>870</v>
      </c>
      <c r="E7" s="63" t="s">
        <v>932</v>
      </c>
      <c r="F7" s="63" t="s">
        <v>931</v>
      </c>
      <c r="G7" s="184" t="s">
        <v>930</v>
      </c>
      <c r="H7" s="63" t="s">
        <v>929</v>
      </c>
      <c r="I7" s="63" t="s">
        <v>928</v>
      </c>
      <c r="J7" s="63" t="s">
        <v>927</v>
      </c>
      <c r="K7" s="63"/>
    </row>
    <row r="8" spans="1:11" ht="125.25" customHeight="1" x14ac:dyDescent="0.25">
      <c r="A8" s="63">
        <f t="shared" si="1"/>
        <v>3</v>
      </c>
      <c r="B8" s="63" t="s">
        <v>926</v>
      </c>
      <c r="C8" s="63" t="s">
        <v>186</v>
      </c>
      <c r="D8" s="63" t="s">
        <v>870</v>
      </c>
      <c r="E8" s="63" t="s">
        <v>925</v>
      </c>
      <c r="F8" s="63" t="s">
        <v>924</v>
      </c>
      <c r="G8" s="63" t="s">
        <v>923</v>
      </c>
      <c r="H8" s="63" t="s">
        <v>181</v>
      </c>
      <c r="I8" s="63" t="s">
        <v>922</v>
      </c>
      <c r="J8" s="63" t="s">
        <v>921</v>
      </c>
      <c r="K8" s="63"/>
    </row>
    <row r="9" spans="1:11" ht="105" x14ac:dyDescent="0.25">
      <c r="A9" s="63">
        <f t="shared" si="1"/>
        <v>4</v>
      </c>
      <c r="B9" s="63" t="s">
        <v>920</v>
      </c>
      <c r="C9" s="63" t="s">
        <v>186</v>
      </c>
      <c r="D9" s="63" t="s">
        <v>870</v>
      </c>
      <c r="E9" s="63" t="s">
        <v>919</v>
      </c>
      <c r="F9" s="63" t="s">
        <v>918</v>
      </c>
      <c r="G9" s="63" t="s">
        <v>917</v>
      </c>
      <c r="H9" s="63" t="s">
        <v>738</v>
      </c>
      <c r="I9" s="63" t="s">
        <v>916</v>
      </c>
      <c r="J9" s="63" t="s">
        <v>915</v>
      </c>
      <c r="K9" s="63"/>
    </row>
    <row r="10" spans="1:11" ht="150" x14ac:dyDescent="0.25">
      <c r="A10" s="63">
        <f t="shared" si="1"/>
        <v>5</v>
      </c>
      <c r="B10" s="63" t="s">
        <v>914</v>
      </c>
      <c r="C10" s="63" t="s">
        <v>186</v>
      </c>
      <c r="D10" s="63" t="s">
        <v>870</v>
      </c>
      <c r="E10" s="63" t="s">
        <v>913</v>
      </c>
      <c r="F10" s="63" t="s">
        <v>889</v>
      </c>
      <c r="G10" s="63" t="s">
        <v>912</v>
      </c>
      <c r="H10" s="63" t="s">
        <v>911</v>
      </c>
      <c r="I10" s="63" t="s">
        <v>910</v>
      </c>
      <c r="J10" s="63" t="s">
        <v>909</v>
      </c>
      <c r="K10" s="63"/>
    </row>
    <row r="11" spans="1:11" ht="105" x14ac:dyDescent="0.25">
      <c r="A11" s="63">
        <f t="shared" si="1"/>
        <v>6</v>
      </c>
      <c r="B11" s="63" t="s">
        <v>908</v>
      </c>
      <c r="C11" s="63" t="s">
        <v>186</v>
      </c>
      <c r="D11" s="63" t="s">
        <v>870</v>
      </c>
      <c r="E11" s="63" t="s">
        <v>907</v>
      </c>
      <c r="F11" s="63" t="s">
        <v>906</v>
      </c>
      <c r="G11" s="63" t="s">
        <v>905</v>
      </c>
      <c r="H11" s="63" t="s">
        <v>904</v>
      </c>
      <c r="I11" s="63" t="s">
        <v>903</v>
      </c>
      <c r="J11" s="63" t="s">
        <v>902</v>
      </c>
      <c r="K11" s="63"/>
    </row>
    <row r="12" spans="1:11" ht="90" x14ac:dyDescent="0.25">
      <c r="A12" s="63">
        <f t="shared" si="1"/>
        <v>7</v>
      </c>
      <c r="B12" s="63" t="s">
        <v>901</v>
      </c>
      <c r="C12" s="63" t="s">
        <v>186</v>
      </c>
      <c r="D12" s="63" t="s">
        <v>870</v>
      </c>
      <c r="E12" s="63" t="s">
        <v>900</v>
      </c>
      <c r="F12" s="63" t="s">
        <v>899</v>
      </c>
      <c r="G12" s="63" t="s">
        <v>898</v>
      </c>
      <c r="H12" s="63" t="s">
        <v>897</v>
      </c>
      <c r="I12" s="63" t="s">
        <v>896</v>
      </c>
      <c r="J12" s="63" t="s">
        <v>895</v>
      </c>
      <c r="K12" s="63"/>
    </row>
    <row r="13" spans="1:11" ht="109.5" customHeight="1" x14ac:dyDescent="0.25">
      <c r="A13" s="63">
        <f t="shared" si="1"/>
        <v>8</v>
      </c>
      <c r="B13" s="63" t="s">
        <v>894</v>
      </c>
      <c r="C13" s="63" t="s">
        <v>186</v>
      </c>
      <c r="D13" s="63" t="s">
        <v>870</v>
      </c>
      <c r="E13" s="63" t="s">
        <v>237</v>
      </c>
      <c r="F13" s="63" t="s">
        <v>893</v>
      </c>
      <c r="G13" s="63" t="s">
        <v>892</v>
      </c>
      <c r="H13" s="63" t="s">
        <v>891</v>
      </c>
      <c r="I13" s="63" t="s">
        <v>879</v>
      </c>
      <c r="J13" s="63" t="s">
        <v>878</v>
      </c>
      <c r="K13" s="63"/>
    </row>
    <row r="14" spans="1:11" ht="108" customHeight="1" x14ac:dyDescent="0.25">
      <c r="A14" s="63">
        <f t="shared" si="1"/>
        <v>9</v>
      </c>
      <c r="B14" s="63" t="s">
        <v>890</v>
      </c>
      <c r="C14" s="63" t="s">
        <v>622</v>
      </c>
      <c r="D14" s="63" t="s">
        <v>870</v>
      </c>
      <c r="E14" s="63" t="s">
        <v>889</v>
      </c>
      <c r="F14" s="63" t="s">
        <v>888</v>
      </c>
      <c r="G14" s="184" t="s">
        <v>887</v>
      </c>
      <c r="H14" s="63" t="s">
        <v>886</v>
      </c>
      <c r="I14" s="63" t="s">
        <v>885</v>
      </c>
      <c r="J14" s="63" t="s">
        <v>884</v>
      </c>
      <c r="K14" s="63"/>
    </row>
    <row r="15" spans="1:11" ht="105" customHeight="1" x14ac:dyDescent="0.25">
      <c r="A15" s="63">
        <f t="shared" si="1"/>
        <v>10</v>
      </c>
      <c r="B15" s="63" t="s">
        <v>883</v>
      </c>
      <c r="C15" s="63" t="s">
        <v>622</v>
      </c>
      <c r="D15" s="63" t="s">
        <v>870</v>
      </c>
      <c r="E15" s="63" t="s">
        <v>882</v>
      </c>
      <c r="F15" s="63" t="s">
        <v>231</v>
      </c>
      <c r="G15" s="63" t="s">
        <v>881</v>
      </c>
      <c r="H15" s="63" t="s">
        <v>880</v>
      </c>
      <c r="I15" s="63" t="s">
        <v>879</v>
      </c>
      <c r="J15" s="63" t="s">
        <v>878</v>
      </c>
      <c r="K15" s="63"/>
    </row>
    <row r="16" spans="1:11" ht="135" x14ac:dyDescent="0.25">
      <c r="A16" s="63">
        <f t="shared" si="1"/>
        <v>11</v>
      </c>
      <c r="B16" s="63" t="s">
        <v>877</v>
      </c>
      <c r="C16" s="63" t="s">
        <v>622</v>
      </c>
      <c r="D16" s="63" t="s">
        <v>870</v>
      </c>
      <c r="E16" s="63" t="s">
        <v>410</v>
      </c>
      <c r="F16" s="63" t="s">
        <v>876</v>
      </c>
      <c r="G16" s="63" t="s">
        <v>875</v>
      </c>
      <c r="H16" s="63" t="s">
        <v>874</v>
      </c>
      <c r="I16" s="63" t="s">
        <v>873</v>
      </c>
      <c r="J16" s="63" t="s">
        <v>872</v>
      </c>
      <c r="K16" s="63"/>
    </row>
    <row r="17" spans="1:11" ht="186" customHeight="1" x14ac:dyDescent="0.25">
      <c r="A17" s="63">
        <f t="shared" si="1"/>
        <v>12</v>
      </c>
      <c r="B17" s="63" t="s">
        <v>871</v>
      </c>
      <c r="C17" s="63" t="s">
        <v>622</v>
      </c>
      <c r="D17" s="63" t="s">
        <v>870</v>
      </c>
      <c r="E17" s="63" t="s">
        <v>869</v>
      </c>
      <c r="F17" s="63" t="s">
        <v>868</v>
      </c>
      <c r="G17" s="63" t="s">
        <v>867</v>
      </c>
      <c r="H17" s="63" t="s">
        <v>866</v>
      </c>
      <c r="I17" s="63" t="s">
        <v>865</v>
      </c>
      <c r="J17" s="63" t="s">
        <v>864</v>
      </c>
      <c r="K17" s="63"/>
    </row>
    <row r="18" spans="1:11" x14ac:dyDescent="0.25">
      <c r="A18" s="54"/>
      <c r="B18" s="183"/>
      <c r="C18" s="183"/>
      <c r="D18" s="183"/>
      <c r="E18" s="183"/>
      <c r="F18" s="183"/>
      <c r="G18" s="183"/>
      <c r="H18" s="183"/>
      <c r="I18" s="183"/>
      <c r="J18" s="183"/>
      <c r="K18" s="183"/>
    </row>
    <row r="19" spans="1:11" x14ac:dyDescent="0.25">
      <c r="A19" s="183"/>
      <c r="B19" s="183"/>
      <c r="C19" s="183"/>
      <c r="D19" s="183"/>
      <c r="E19" s="183"/>
      <c r="F19" s="183"/>
      <c r="G19" s="183"/>
      <c r="H19" s="183"/>
      <c r="I19" s="183"/>
      <c r="J19" s="183"/>
      <c r="K19" s="183"/>
    </row>
    <row r="20" spans="1:11" x14ac:dyDescent="0.25">
      <c r="A20" s="183"/>
      <c r="B20" s="183"/>
      <c r="C20" s="183"/>
      <c r="D20" s="183"/>
      <c r="E20" s="183"/>
      <c r="F20" s="183"/>
      <c r="G20" s="183"/>
      <c r="H20" s="183"/>
      <c r="I20" s="183"/>
      <c r="J20" s="183"/>
      <c r="K20" s="183"/>
    </row>
    <row r="21" spans="1:11" x14ac:dyDescent="0.25">
      <c r="A21" s="183"/>
      <c r="B21" s="183"/>
      <c r="C21" s="183"/>
      <c r="D21" s="183"/>
      <c r="E21" s="183"/>
      <c r="F21" s="183"/>
      <c r="G21" s="183"/>
      <c r="H21" s="183"/>
      <c r="I21" s="183"/>
      <c r="J21" s="183"/>
      <c r="K21" s="183"/>
    </row>
    <row r="22" spans="1:11" x14ac:dyDescent="0.25">
      <c r="A22" s="183"/>
      <c r="B22" s="183"/>
      <c r="C22" s="183"/>
      <c r="D22" s="183"/>
      <c r="E22" s="183"/>
      <c r="F22" s="183"/>
      <c r="G22" s="183"/>
      <c r="H22" s="183"/>
      <c r="I22" s="183"/>
      <c r="J22" s="183"/>
      <c r="K22" s="183"/>
    </row>
    <row r="23" spans="1:11" x14ac:dyDescent="0.25">
      <c r="A23" s="183"/>
      <c r="B23" s="183"/>
      <c r="C23" s="183"/>
      <c r="D23" s="183"/>
      <c r="E23" s="183"/>
      <c r="F23" s="183"/>
      <c r="G23" s="183"/>
      <c r="H23" s="183"/>
      <c r="I23" s="183"/>
      <c r="J23" s="183"/>
      <c r="K23" s="183"/>
    </row>
    <row r="24" spans="1:11" x14ac:dyDescent="0.25">
      <c r="A24" s="183"/>
      <c r="B24" s="183"/>
      <c r="C24" s="183"/>
      <c r="D24" s="183"/>
      <c r="E24" s="183"/>
      <c r="F24" s="183"/>
      <c r="G24" s="183"/>
      <c r="H24" s="183"/>
      <c r="I24" s="183"/>
      <c r="J24" s="183"/>
      <c r="K24" s="183"/>
    </row>
    <row r="25" spans="1:11" x14ac:dyDescent="0.25">
      <c r="A25" s="183"/>
      <c r="B25" s="183"/>
      <c r="C25" s="183"/>
      <c r="D25" s="183"/>
      <c r="E25" s="183"/>
      <c r="F25" s="183"/>
      <c r="G25" s="183"/>
      <c r="H25" s="183"/>
      <c r="I25" s="183"/>
      <c r="J25" s="183"/>
      <c r="K25" s="183"/>
    </row>
    <row r="26" spans="1:11" x14ac:dyDescent="0.25">
      <c r="A26" s="183"/>
      <c r="B26" s="183"/>
      <c r="C26" s="183"/>
      <c r="D26" s="183"/>
      <c r="E26" s="183"/>
      <c r="F26" s="183"/>
      <c r="G26" s="183"/>
      <c r="H26" s="183"/>
      <c r="I26" s="183"/>
      <c r="J26" s="183"/>
      <c r="K26" s="183"/>
    </row>
  </sheetData>
  <mergeCells count="11">
    <mergeCell ref="J4:J5"/>
    <mergeCell ref="K4:K5"/>
    <mergeCell ref="A1:K2"/>
    <mergeCell ref="D4:D5"/>
    <mergeCell ref="A4:A5"/>
    <mergeCell ref="B4:B5"/>
    <mergeCell ref="C4:C5"/>
    <mergeCell ref="E4:F4"/>
    <mergeCell ref="G4:G5"/>
    <mergeCell ref="H4:H5"/>
    <mergeCell ref="I4:I5"/>
  </mergeCells>
  <printOptions horizontalCentered="1" verticalCentered="1"/>
  <pageMargins left="0.7" right="0.7"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5" zoomScaleNormal="85" zoomScaleSheetLayoutView="85" workbookViewId="0">
      <selection activeCell="F5" sqref="F5"/>
    </sheetView>
  </sheetViews>
  <sheetFormatPr defaultRowHeight="15" x14ac:dyDescent="0.25"/>
  <cols>
    <col min="1" max="1" width="7.85546875" style="123" customWidth="1"/>
    <col min="2" max="2" width="30.5703125" style="123" customWidth="1"/>
    <col min="3" max="3" width="17.5703125" style="123" customWidth="1"/>
    <col min="4" max="4" width="26.7109375" style="123" customWidth="1"/>
    <col min="5" max="5" width="15.85546875" style="123" customWidth="1"/>
    <col min="6" max="6" width="15.7109375" style="123" customWidth="1"/>
    <col min="7" max="7" width="12.42578125" style="123" customWidth="1"/>
    <col min="8" max="8" width="14.42578125" style="123" customWidth="1"/>
    <col min="9" max="9" width="36" style="123" customWidth="1"/>
    <col min="10" max="10" width="14.85546875" style="123" customWidth="1"/>
    <col min="11" max="11" width="15.5703125" style="123" customWidth="1"/>
    <col min="12" max="16384" width="9.140625" style="123"/>
  </cols>
  <sheetData>
    <row r="1" spans="1:15" ht="18" customHeight="1" x14ac:dyDescent="0.25">
      <c r="A1" s="249" t="s">
        <v>807</v>
      </c>
      <c r="B1" s="249"/>
      <c r="C1" s="249"/>
      <c r="D1" s="249"/>
      <c r="E1" s="249"/>
      <c r="F1" s="249"/>
      <c r="G1" s="249"/>
      <c r="H1" s="249"/>
      <c r="I1" s="249"/>
      <c r="J1" s="249"/>
      <c r="K1" s="249"/>
    </row>
    <row r="2" spans="1:15" ht="15" customHeight="1" x14ac:dyDescent="0.25">
      <c r="A2" s="250"/>
      <c r="B2" s="250"/>
      <c r="C2" s="250"/>
      <c r="D2" s="250"/>
      <c r="E2" s="250"/>
      <c r="F2" s="250"/>
      <c r="G2" s="250"/>
      <c r="H2" s="250"/>
      <c r="I2" s="250"/>
      <c r="J2" s="250"/>
      <c r="K2" s="250"/>
    </row>
    <row r="3" spans="1:15" x14ac:dyDescent="0.25">
      <c r="A3" s="161">
        <v>1</v>
      </c>
      <c r="B3" s="161">
        <f t="shared" ref="B3:K3" si="0">A3+1</f>
        <v>2</v>
      </c>
      <c r="C3" s="161">
        <f t="shared" si="0"/>
        <v>3</v>
      </c>
      <c r="D3" s="161">
        <f t="shared" si="0"/>
        <v>4</v>
      </c>
      <c r="E3" s="161">
        <f t="shared" si="0"/>
        <v>5</v>
      </c>
      <c r="F3" s="161">
        <f t="shared" si="0"/>
        <v>6</v>
      </c>
      <c r="G3" s="161">
        <f t="shared" si="0"/>
        <v>7</v>
      </c>
      <c r="H3" s="161">
        <f t="shared" si="0"/>
        <v>8</v>
      </c>
      <c r="I3" s="161">
        <f t="shared" si="0"/>
        <v>9</v>
      </c>
      <c r="J3" s="161">
        <f t="shared" si="0"/>
        <v>10</v>
      </c>
      <c r="K3" s="161">
        <f t="shared" si="0"/>
        <v>11</v>
      </c>
      <c r="L3" s="130"/>
    </row>
    <row r="4" spans="1:15" ht="15" customHeight="1" x14ac:dyDescent="0.25">
      <c r="A4" s="248" t="s">
        <v>0</v>
      </c>
      <c r="B4" s="248" t="s">
        <v>5</v>
      </c>
      <c r="C4" s="248" t="s">
        <v>6</v>
      </c>
      <c r="D4" s="248" t="s">
        <v>825</v>
      </c>
      <c r="E4" s="248" t="s">
        <v>1</v>
      </c>
      <c r="F4" s="248"/>
      <c r="G4" s="248" t="s">
        <v>2</v>
      </c>
      <c r="H4" s="248" t="s">
        <v>3</v>
      </c>
      <c r="I4" s="248" t="s">
        <v>11</v>
      </c>
      <c r="J4" s="246" t="s">
        <v>4</v>
      </c>
      <c r="K4" s="246" t="s">
        <v>7</v>
      </c>
      <c r="L4" s="130"/>
    </row>
    <row r="5" spans="1:15" ht="78" customHeight="1" x14ac:dyDescent="0.25">
      <c r="A5" s="248"/>
      <c r="B5" s="248"/>
      <c r="C5" s="248"/>
      <c r="D5" s="248"/>
      <c r="E5" s="152" t="s">
        <v>8</v>
      </c>
      <c r="F5" s="152" t="s">
        <v>9</v>
      </c>
      <c r="G5" s="248"/>
      <c r="H5" s="248"/>
      <c r="I5" s="248"/>
      <c r="J5" s="247"/>
      <c r="K5" s="247"/>
      <c r="L5" s="130"/>
    </row>
    <row r="6" spans="1:15" ht="90" x14ac:dyDescent="0.25">
      <c r="A6" s="175">
        <v>1</v>
      </c>
      <c r="B6" s="154" t="s">
        <v>863</v>
      </c>
      <c r="C6" s="177" t="s">
        <v>55</v>
      </c>
      <c r="D6" s="154" t="s">
        <v>862</v>
      </c>
      <c r="E6" s="154" t="s">
        <v>861</v>
      </c>
      <c r="F6" s="154" t="s">
        <v>860</v>
      </c>
      <c r="G6" s="154" t="s">
        <v>859</v>
      </c>
      <c r="H6" s="155" t="s">
        <v>812</v>
      </c>
      <c r="I6" s="154" t="s">
        <v>858</v>
      </c>
      <c r="J6" s="154" t="s">
        <v>857</v>
      </c>
      <c r="K6" s="154" t="s">
        <v>856</v>
      </c>
      <c r="L6" s="135"/>
      <c r="M6" s="134"/>
      <c r="N6" s="134"/>
      <c r="O6" s="134"/>
    </row>
    <row r="7" spans="1:15" s="132" customFormat="1" ht="120" x14ac:dyDescent="0.25">
      <c r="A7" s="157">
        <v>2</v>
      </c>
      <c r="B7" s="154" t="s">
        <v>855</v>
      </c>
      <c r="C7" s="154" t="s">
        <v>55</v>
      </c>
      <c r="D7" s="154" t="s">
        <v>854</v>
      </c>
      <c r="E7" s="154" t="s">
        <v>853</v>
      </c>
      <c r="F7" s="154" t="s">
        <v>852</v>
      </c>
      <c r="G7" s="154" t="s">
        <v>851</v>
      </c>
      <c r="H7" s="154" t="s">
        <v>226</v>
      </c>
      <c r="I7" s="154" t="s">
        <v>850</v>
      </c>
      <c r="J7" s="154" t="s">
        <v>849</v>
      </c>
      <c r="K7" s="154"/>
      <c r="L7" s="133"/>
    </row>
    <row r="8" spans="1:15" ht="255" x14ac:dyDescent="0.25">
      <c r="A8" s="175">
        <v>3</v>
      </c>
      <c r="B8" s="154" t="s">
        <v>848</v>
      </c>
      <c r="C8" s="154" t="s">
        <v>55</v>
      </c>
      <c r="D8" s="154" t="s">
        <v>847</v>
      </c>
      <c r="E8" s="154" t="s">
        <v>846</v>
      </c>
      <c r="F8" s="154" t="s">
        <v>845</v>
      </c>
      <c r="G8" s="154" t="s">
        <v>844</v>
      </c>
      <c r="H8" s="155" t="s">
        <v>812</v>
      </c>
      <c r="I8" s="154" t="s">
        <v>843</v>
      </c>
      <c r="J8" s="154" t="s">
        <v>842</v>
      </c>
      <c r="K8" s="154" t="s">
        <v>841</v>
      </c>
      <c r="L8" s="130"/>
    </row>
    <row r="9" spans="1:15" ht="315" x14ac:dyDescent="0.25">
      <c r="A9" s="175">
        <v>4</v>
      </c>
      <c r="B9" s="154" t="s">
        <v>840</v>
      </c>
      <c r="C9" s="154" t="s">
        <v>839</v>
      </c>
      <c r="D9" s="154" t="s">
        <v>838</v>
      </c>
      <c r="E9" s="154" t="s">
        <v>837</v>
      </c>
      <c r="F9" s="176" t="s">
        <v>836</v>
      </c>
      <c r="G9" s="154" t="s">
        <v>835</v>
      </c>
      <c r="H9" s="154" t="s">
        <v>226</v>
      </c>
      <c r="I9" s="154" t="s">
        <v>834</v>
      </c>
      <c r="J9" s="154" t="s">
        <v>833</v>
      </c>
      <c r="K9" s="154"/>
      <c r="L9" s="130"/>
    </row>
    <row r="10" spans="1:15" ht="360" x14ac:dyDescent="0.25">
      <c r="A10" s="175">
        <v>5</v>
      </c>
      <c r="B10" s="155" t="s">
        <v>832</v>
      </c>
      <c r="C10" s="155" t="s">
        <v>55</v>
      </c>
      <c r="D10" s="174" t="s">
        <v>831</v>
      </c>
      <c r="E10" s="156" t="s">
        <v>830</v>
      </c>
      <c r="F10" s="173" t="s">
        <v>829</v>
      </c>
      <c r="G10" s="155" t="s">
        <v>828</v>
      </c>
      <c r="H10" s="155" t="s">
        <v>812</v>
      </c>
      <c r="I10" s="154" t="s">
        <v>827</v>
      </c>
      <c r="J10" s="155" t="s">
        <v>826</v>
      </c>
      <c r="K10" s="155"/>
      <c r="L10" s="130"/>
    </row>
    <row r="11" spans="1:15" x14ac:dyDescent="0.25">
      <c r="A11" s="172"/>
      <c r="B11" s="167"/>
      <c r="C11" s="167"/>
      <c r="D11" s="171"/>
      <c r="E11" s="170"/>
      <c r="F11" s="169"/>
      <c r="G11" s="167"/>
      <c r="H11" s="167"/>
      <c r="I11" s="168"/>
      <c r="J11" s="167"/>
      <c r="K11" s="167"/>
      <c r="L11" s="130"/>
    </row>
    <row r="12" spans="1:15" x14ac:dyDescent="0.25">
      <c r="A12" s="166" t="s">
        <v>806</v>
      </c>
      <c r="B12" s="165"/>
      <c r="C12" s="163"/>
      <c r="D12" s="163"/>
      <c r="E12" s="163"/>
      <c r="F12" s="163"/>
      <c r="G12" s="163"/>
      <c r="H12" s="163"/>
      <c r="I12" s="164"/>
      <c r="J12" s="163"/>
      <c r="K12" s="162"/>
    </row>
    <row r="13" spans="1:15" x14ac:dyDescent="0.25">
      <c r="A13" s="161">
        <v>1</v>
      </c>
      <c r="B13" s="161">
        <f t="shared" ref="B13:K13" si="1">A13+1</f>
        <v>2</v>
      </c>
      <c r="C13" s="161">
        <f t="shared" si="1"/>
        <v>3</v>
      </c>
      <c r="D13" s="161">
        <f t="shared" si="1"/>
        <v>4</v>
      </c>
      <c r="E13" s="161">
        <f t="shared" si="1"/>
        <v>5</v>
      </c>
      <c r="F13" s="161">
        <f t="shared" si="1"/>
        <v>6</v>
      </c>
      <c r="G13" s="161">
        <f t="shared" si="1"/>
        <v>7</v>
      </c>
      <c r="H13" s="161">
        <f t="shared" si="1"/>
        <v>8</v>
      </c>
      <c r="I13" s="161">
        <f t="shared" si="1"/>
        <v>9</v>
      </c>
      <c r="J13" s="161">
        <f t="shared" si="1"/>
        <v>10</v>
      </c>
      <c r="K13" s="161">
        <f t="shared" si="1"/>
        <v>11</v>
      </c>
    </row>
    <row r="14" spans="1:15" x14ac:dyDescent="0.25">
      <c r="A14" s="248" t="s">
        <v>0</v>
      </c>
      <c r="B14" s="248" t="s">
        <v>5</v>
      </c>
      <c r="C14" s="248" t="s">
        <v>6</v>
      </c>
      <c r="D14" s="248" t="s">
        <v>825</v>
      </c>
      <c r="E14" s="248" t="s">
        <v>1</v>
      </c>
      <c r="F14" s="248"/>
      <c r="G14" s="248" t="s">
        <v>2</v>
      </c>
      <c r="H14" s="248" t="s">
        <v>3</v>
      </c>
      <c r="I14" s="248" t="s">
        <v>11</v>
      </c>
      <c r="J14" s="246" t="s">
        <v>4</v>
      </c>
      <c r="K14" s="248" t="s">
        <v>7</v>
      </c>
      <c r="L14" s="4"/>
      <c r="M14" s="4"/>
      <c r="N14" s="4"/>
    </row>
    <row r="15" spans="1:15" ht="45" x14ac:dyDescent="0.25">
      <c r="A15" s="248"/>
      <c r="B15" s="248"/>
      <c r="C15" s="248"/>
      <c r="D15" s="248"/>
      <c r="E15" s="152" t="s">
        <v>8</v>
      </c>
      <c r="F15" s="152" t="s">
        <v>9</v>
      </c>
      <c r="G15" s="248"/>
      <c r="H15" s="248"/>
      <c r="I15" s="248"/>
      <c r="J15" s="247"/>
      <c r="K15" s="248"/>
      <c r="L15" s="4"/>
      <c r="M15" s="4"/>
      <c r="N15" s="4"/>
    </row>
    <row r="16" spans="1:15" s="127" customFormat="1" ht="90" x14ac:dyDescent="0.25">
      <c r="A16" s="160">
        <f>A6</f>
        <v>1</v>
      </c>
      <c r="B16" s="158" t="s">
        <v>824</v>
      </c>
      <c r="C16" s="158" t="s">
        <v>823</v>
      </c>
      <c r="D16" s="158" t="s">
        <v>822</v>
      </c>
      <c r="E16" s="158"/>
      <c r="F16" s="159" t="s">
        <v>821</v>
      </c>
      <c r="G16" s="158" t="s">
        <v>820</v>
      </c>
      <c r="H16" s="158" t="s">
        <v>812</v>
      </c>
      <c r="I16" s="158" t="s">
        <v>819</v>
      </c>
      <c r="J16" s="158" t="s">
        <v>818</v>
      </c>
      <c r="K16" s="154"/>
      <c r="L16" s="128"/>
      <c r="M16" s="128"/>
      <c r="N16" s="128"/>
    </row>
    <row r="17" spans="1:14" s="127" customFormat="1" ht="210" x14ac:dyDescent="0.25">
      <c r="A17" s="157">
        <f>A7</f>
        <v>2</v>
      </c>
      <c r="B17" s="154" t="s">
        <v>817</v>
      </c>
      <c r="C17" s="154" t="s">
        <v>816</v>
      </c>
      <c r="D17" s="154" t="s">
        <v>815</v>
      </c>
      <c r="E17" s="154"/>
      <c r="F17" s="156" t="s">
        <v>814</v>
      </c>
      <c r="G17" s="154" t="s">
        <v>813</v>
      </c>
      <c r="H17" s="155" t="s">
        <v>812</v>
      </c>
      <c r="I17" s="154" t="s">
        <v>811</v>
      </c>
      <c r="J17" s="154" t="s">
        <v>810</v>
      </c>
      <c r="K17" s="154"/>
      <c r="L17" s="128"/>
      <c r="M17" s="128"/>
      <c r="N17" s="128"/>
    </row>
  </sheetData>
  <mergeCells count="21">
    <mergeCell ref="H14:H15"/>
    <mergeCell ref="I14:I15"/>
    <mergeCell ref="A14:A15"/>
    <mergeCell ref="B14:B15"/>
    <mergeCell ref="C14:C15"/>
    <mergeCell ref="J4:J5"/>
    <mergeCell ref="J14:J15"/>
    <mergeCell ref="K14:K15"/>
    <mergeCell ref="K4:K5"/>
    <mergeCell ref="A1:K2"/>
    <mergeCell ref="D4:D5"/>
    <mergeCell ref="A4:A5"/>
    <mergeCell ref="B4:B5"/>
    <mergeCell ref="C4:C5"/>
    <mergeCell ref="E4:F4"/>
    <mergeCell ref="G4:G5"/>
    <mergeCell ref="H4:H5"/>
    <mergeCell ref="I4:I5"/>
    <mergeCell ref="D14:D15"/>
    <mergeCell ref="E14:F14"/>
    <mergeCell ref="G14:G15"/>
  </mergeCells>
  <printOptions horizontalCentered="1" verticalCentered="1"/>
  <pageMargins left="0.25" right="0.25"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85" zoomScaleNormal="85" workbookViewId="0">
      <selection activeCell="B6" sqref="B6"/>
    </sheetView>
  </sheetViews>
  <sheetFormatPr defaultRowHeight="15" x14ac:dyDescent="0.25"/>
  <cols>
    <col min="1" max="1" width="5.28515625" customWidth="1"/>
    <col min="2" max="2" width="61.28515625" customWidth="1"/>
    <col min="3" max="3" width="19.5703125" customWidth="1"/>
    <col min="4" max="4" width="24.28515625" customWidth="1"/>
    <col min="5" max="5" width="10.42578125" customWidth="1"/>
    <col min="6" max="6" width="10.7109375" customWidth="1"/>
    <col min="7" max="7" width="16.42578125" customWidth="1"/>
    <col min="8" max="8" width="18.140625" customWidth="1"/>
    <col min="9" max="9" width="31" customWidth="1"/>
    <col min="10" max="10" width="13.5703125" customWidth="1"/>
    <col min="11" max="11" width="37.28515625" customWidth="1"/>
  </cols>
  <sheetData>
    <row r="1" spans="1:11" x14ac:dyDescent="0.25">
      <c r="A1" s="240" t="s">
        <v>429</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238" t="s">
        <v>0</v>
      </c>
      <c r="B3" s="242" t="s">
        <v>5</v>
      </c>
      <c r="C3" s="242" t="s">
        <v>6</v>
      </c>
      <c r="D3" s="243" t="s">
        <v>10</v>
      </c>
      <c r="E3" s="242" t="s">
        <v>1</v>
      </c>
      <c r="F3" s="242"/>
      <c r="G3" s="242" t="s">
        <v>2</v>
      </c>
      <c r="H3" s="242" t="s">
        <v>3</v>
      </c>
      <c r="I3" s="242" t="s">
        <v>11</v>
      </c>
      <c r="J3" s="238" t="s">
        <v>4</v>
      </c>
      <c r="K3" s="238" t="s">
        <v>7</v>
      </c>
    </row>
    <row r="4" spans="1:11" ht="72.75" customHeight="1" x14ac:dyDescent="0.25">
      <c r="A4" s="244"/>
      <c r="B4" s="238"/>
      <c r="C4" s="238"/>
      <c r="D4" s="245"/>
      <c r="E4" s="3" t="s">
        <v>8</v>
      </c>
      <c r="F4" s="3" t="s">
        <v>9</v>
      </c>
      <c r="G4" s="238"/>
      <c r="H4" s="238"/>
      <c r="I4" s="238"/>
      <c r="J4" s="244"/>
      <c r="K4" s="244"/>
    </row>
    <row r="5" spans="1:11" ht="30" x14ac:dyDescent="0.25">
      <c r="A5" s="62">
        <v>1</v>
      </c>
      <c r="B5" s="63" t="s">
        <v>12</v>
      </c>
      <c r="C5" s="62" t="s">
        <v>13</v>
      </c>
      <c r="D5" s="62" t="s">
        <v>14</v>
      </c>
      <c r="E5" s="178" t="s">
        <v>421</v>
      </c>
      <c r="F5" s="178" t="s">
        <v>422</v>
      </c>
      <c r="G5" s="179" t="s">
        <v>418</v>
      </c>
      <c r="H5" s="62" t="s">
        <v>15</v>
      </c>
      <c r="I5" s="129" t="s">
        <v>16</v>
      </c>
      <c r="J5" s="62" t="s">
        <v>17</v>
      </c>
      <c r="K5" s="63" t="s">
        <v>18</v>
      </c>
    </row>
    <row r="6" spans="1:11" ht="150" x14ac:dyDescent="0.25">
      <c r="A6" s="62">
        <v>2</v>
      </c>
      <c r="B6" s="63" t="s">
        <v>19</v>
      </c>
      <c r="C6" s="62" t="s">
        <v>13</v>
      </c>
      <c r="D6" s="62" t="s">
        <v>20</v>
      </c>
      <c r="E6" s="178" t="s">
        <v>423</v>
      </c>
      <c r="F6" s="178" t="s">
        <v>424</v>
      </c>
      <c r="G6" s="179" t="s">
        <v>419</v>
      </c>
      <c r="H6" s="62" t="s">
        <v>15</v>
      </c>
      <c r="I6" s="180" t="s">
        <v>21</v>
      </c>
      <c r="J6" s="62" t="s">
        <v>22</v>
      </c>
      <c r="K6" s="63" t="s">
        <v>23</v>
      </c>
    </row>
    <row r="7" spans="1:11" ht="180" x14ac:dyDescent="0.25">
      <c r="A7" s="62">
        <v>3</v>
      </c>
      <c r="B7" s="63" t="s">
        <v>24</v>
      </c>
      <c r="C7" s="62" t="s">
        <v>13</v>
      </c>
      <c r="D7" s="62" t="s">
        <v>20</v>
      </c>
      <c r="E7" s="178" t="s">
        <v>425</v>
      </c>
      <c r="F7" s="178" t="s">
        <v>426</v>
      </c>
      <c r="G7" s="136" t="s">
        <v>420</v>
      </c>
      <c r="H7" s="62" t="s">
        <v>25</v>
      </c>
      <c r="I7" s="129" t="s">
        <v>26</v>
      </c>
      <c r="J7" s="62" t="s">
        <v>22</v>
      </c>
      <c r="K7" s="63" t="s">
        <v>23</v>
      </c>
    </row>
    <row r="8" spans="1:11" ht="90" x14ac:dyDescent="0.25">
      <c r="A8" s="181">
        <v>4</v>
      </c>
      <c r="B8" s="63" t="s">
        <v>27</v>
      </c>
      <c r="C8" s="62" t="s">
        <v>28</v>
      </c>
      <c r="D8" s="62" t="s">
        <v>29</v>
      </c>
      <c r="E8" s="62" t="s">
        <v>427</v>
      </c>
      <c r="F8" s="62" t="s">
        <v>428</v>
      </c>
      <c r="G8" s="182"/>
      <c r="H8" s="62" t="s">
        <v>30</v>
      </c>
      <c r="I8" s="129" t="s">
        <v>31</v>
      </c>
      <c r="J8" s="62" t="s">
        <v>22</v>
      </c>
      <c r="K8" s="63" t="s">
        <v>32</v>
      </c>
    </row>
  </sheetData>
  <mergeCells count="11">
    <mergeCell ref="H3:H4"/>
    <mergeCell ref="I3:I4"/>
    <mergeCell ref="J3:J4"/>
    <mergeCell ref="K3:K4"/>
    <mergeCell ref="A1:K2"/>
    <mergeCell ref="A3:A4"/>
    <mergeCell ref="B3:B4"/>
    <mergeCell ref="C3:C4"/>
    <mergeCell ref="D3:D4"/>
    <mergeCell ref="E3:F3"/>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86" zoomScaleNormal="86" workbookViewId="0">
      <selection activeCell="A6" sqref="A6"/>
    </sheetView>
  </sheetViews>
  <sheetFormatPr defaultRowHeight="15" x14ac:dyDescent="0.25"/>
  <cols>
    <col min="1" max="1" width="6.5703125" customWidth="1"/>
    <col min="2" max="2" width="20.42578125" customWidth="1"/>
    <col min="3" max="3" width="19.5703125" customWidth="1"/>
    <col min="4" max="4" width="28.28515625" customWidth="1"/>
    <col min="5" max="5" width="15.85546875" customWidth="1"/>
    <col min="6" max="6" width="15.42578125" customWidth="1"/>
    <col min="7" max="7" width="13.28515625" customWidth="1"/>
    <col min="8" max="8" width="14.28515625" customWidth="1"/>
    <col min="9" max="9" width="58.42578125" customWidth="1"/>
    <col min="10" max="10" width="17.42578125" customWidth="1"/>
    <col min="11" max="11" width="41.42578125" customWidth="1"/>
  </cols>
  <sheetData>
    <row r="1" spans="1:11" x14ac:dyDescent="0.25">
      <c r="A1" s="240" t="s">
        <v>430</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59.25" customHeight="1" thickBot="1" x14ac:dyDescent="0.3">
      <c r="A5" s="238"/>
      <c r="B5" s="238"/>
      <c r="C5" s="238"/>
      <c r="D5" s="245"/>
      <c r="E5" s="5" t="s">
        <v>8</v>
      </c>
      <c r="F5" s="5" t="s">
        <v>9</v>
      </c>
      <c r="G5" s="238"/>
      <c r="H5" s="238"/>
      <c r="I5" s="238"/>
      <c r="J5" s="244"/>
      <c r="K5" s="244"/>
    </row>
    <row r="6" spans="1:11" ht="60" x14ac:dyDescent="0.25">
      <c r="A6" s="46">
        <v>1</v>
      </c>
      <c r="B6" s="47" t="s">
        <v>33</v>
      </c>
      <c r="C6" s="47" t="s">
        <v>34</v>
      </c>
      <c r="D6" s="47" t="s">
        <v>35</v>
      </c>
      <c r="E6" s="47" t="s">
        <v>36</v>
      </c>
      <c r="F6" s="47" t="s">
        <v>37</v>
      </c>
      <c r="G6" s="47" t="s">
        <v>38</v>
      </c>
      <c r="H6" s="47" t="s">
        <v>39</v>
      </c>
      <c r="I6" s="47" t="s">
        <v>40</v>
      </c>
      <c r="J6" s="47" t="s">
        <v>41</v>
      </c>
      <c r="K6" s="48" t="s">
        <v>42</v>
      </c>
    </row>
    <row r="7" spans="1:11" ht="65.25" customHeight="1" thickBot="1" x14ac:dyDescent="0.3">
      <c r="A7" s="49"/>
      <c r="B7" s="50"/>
      <c r="C7" s="50"/>
      <c r="D7" s="50"/>
      <c r="E7" s="50"/>
      <c r="F7" s="50"/>
      <c r="G7" s="50"/>
      <c r="H7" s="51"/>
      <c r="I7" s="50" t="s">
        <v>43</v>
      </c>
      <c r="J7" s="52"/>
      <c r="K7" s="53"/>
    </row>
    <row r="8" spans="1:11" ht="30" x14ac:dyDescent="0.25">
      <c r="A8" s="54"/>
      <c r="B8" s="55"/>
      <c r="C8" s="55"/>
      <c r="D8" s="55"/>
      <c r="E8" s="55"/>
      <c r="F8" s="55"/>
      <c r="G8" s="55"/>
      <c r="H8" s="55"/>
      <c r="I8" s="47" t="s">
        <v>44</v>
      </c>
      <c r="J8" s="55"/>
      <c r="K8" s="55"/>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85" zoomScaleNormal="85" workbookViewId="0">
      <selection activeCell="D6" sqref="D6"/>
    </sheetView>
  </sheetViews>
  <sheetFormatPr defaultRowHeight="15" x14ac:dyDescent="0.25"/>
  <cols>
    <col min="1" max="1" width="7.7109375" customWidth="1"/>
    <col min="2" max="2" width="16.85546875" customWidth="1"/>
    <col min="3" max="3" width="30" customWidth="1"/>
    <col min="4" max="4" width="40.140625" customWidth="1"/>
    <col min="5" max="5" width="18" customWidth="1"/>
    <col min="6" max="6" width="17.42578125" customWidth="1"/>
    <col min="7" max="7" width="18" customWidth="1"/>
    <col min="8" max="8" width="14" customWidth="1"/>
    <col min="9" max="9" width="30.28515625" customWidth="1"/>
    <col min="10" max="10" width="17.28515625" customWidth="1"/>
    <col min="11" max="11" width="21.85546875" customWidth="1"/>
  </cols>
  <sheetData>
    <row r="1" spans="1:11" x14ac:dyDescent="0.25">
      <c r="A1" s="240" t="s">
        <v>431</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92.25" customHeight="1" x14ac:dyDescent="0.25">
      <c r="A5" s="238"/>
      <c r="B5" s="238"/>
      <c r="C5" s="238"/>
      <c r="D5" s="245"/>
      <c r="E5" s="5" t="s">
        <v>8</v>
      </c>
      <c r="F5" s="5" t="s">
        <v>9</v>
      </c>
      <c r="G5" s="238"/>
      <c r="H5" s="238"/>
      <c r="I5" s="238"/>
      <c r="J5" s="244"/>
      <c r="K5" s="244"/>
    </row>
    <row r="6" spans="1:11" ht="334.5" customHeight="1" x14ac:dyDescent="0.25">
      <c r="A6" s="62">
        <v>1</v>
      </c>
      <c r="B6" s="63" t="s">
        <v>45</v>
      </c>
      <c r="C6" s="62" t="s">
        <v>46</v>
      </c>
      <c r="D6" s="63" t="s">
        <v>47</v>
      </c>
      <c r="E6" s="63" t="s">
        <v>48</v>
      </c>
      <c r="F6" s="63" t="s">
        <v>49</v>
      </c>
      <c r="G6" s="62"/>
      <c r="H6" s="62" t="s">
        <v>50</v>
      </c>
      <c r="I6" s="63" t="s">
        <v>51</v>
      </c>
      <c r="J6" s="62" t="s">
        <v>52</v>
      </c>
      <c r="K6" s="63" t="s">
        <v>53</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85" zoomScaleNormal="85" workbookViewId="0">
      <selection activeCell="B7" sqref="B7"/>
    </sheetView>
  </sheetViews>
  <sheetFormatPr defaultRowHeight="15" x14ac:dyDescent="0.25"/>
  <cols>
    <col min="2" max="2" width="29.5703125" customWidth="1"/>
    <col min="3" max="3" width="18.42578125" customWidth="1"/>
    <col min="4" max="4" width="28.85546875" customWidth="1"/>
    <col min="5" max="5" width="14.5703125" customWidth="1"/>
    <col min="6" max="6" width="14.85546875" customWidth="1"/>
    <col min="7" max="7" width="11.85546875" customWidth="1"/>
    <col min="8" max="8" width="16.7109375" customWidth="1"/>
    <col min="9" max="9" width="36.140625" customWidth="1"/>
    <col min="10" max="10" width="15.42578125" customWidth="1"/>
    <col min="11" max="11" width="15.140625" customWidth="1"/>
  </cols>
  <sheetData>
    <row r="1" spans="1:11" x14ac:dyDescent="0.25">
      <c r="A1" s="240" t="s">
        <v>444</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60.75" customHeight="1" x14ac:dyDescent="0.25">
      <c r="A5" s="242"/>
      <c r="B5" s="242"/>
      <c r="C5" s="242"/>
      <c r="D5" s="243"/>
      <c r="E5" s="45" t="s">
        <v>8</v>
      </c>
      <c r="F5" s="45" t="s">
        <v>9</v>
      </c>
      <c r="G5" s="242"/>
      <c r="H5" s="242"/>
      <c r="I5" s="242"/>
      <c r="J5" s="239"/>
      <c r="K5" s="239"/>
    </row>
    <row r="6" spans="1:11" ht="150" x14ac:dyDescent="0.25">
      <c r="A6" s="63">
        <v>1</v>
      </c>
      <c r="B6" s="63" t="s">
        <v>398</v>
      </c>
      <c r="C6" s="63" t="s">
        <v>399</v>
      </c>
      <c r="D6" s="63" t="s">
        <v>400</v>
      </c>
      <c r="E6" s="63" t="s">
        <v>401</v>
      </c>
      <c r="F6" s="63">
        <v>2018</v>
      </c>
      <c r="G6" s="63" t="s">
        <v>402</v>
      </c>
      <c r="H6" s="63" t="s">
        <v>403</v>
      </c>
      <c r="I6" s="63" t="s">
        <v>404</v>
      </c>
      <c r="J6" s="63" t="s">
        <v>405</v>
      </c>
      <c r="K6" s="63" t="s">
        <v>406</v>
      </c>
    </row>
    <row r="7" spans="1:11" ht="135" x14ac:dyDescent="0.25">
      <c r="A7" s="63">
        <v>2</v>
      </c>
      <c r="B7" s="63" t="s">
        <v>407</v>
      </c>
      <c r="C7" s="63" t="s">
        <v>408</v>
      </c>
      <c r="D7" s="63" t="s">
        <v>409</v>
      </c>
      <c r="E7" s="63" t="s">
        <v>410</v>
      </c>
      <c r="F7" s="63" t="s">
        <v>411</v>
      </c>
      <c r="G7" s="63" t="s">
        <v>412</v>
      </c>
      <c r="H7" s="63" t="s">
        <v>413</v>
      </c>
      <c r="I7" s="63" t="s">
        <v>414</v>
      </c>
      <c r="J7" s="63" t="s">
        <v>415</v>
      </c>
      <c r="K7" s="63" t="s">
        <v>416</v>
      </c>
    </row>
    <row r="8" spans="1:11" x14ac:dyDescent="0.25">
      <c r="A8" s="2"/>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5" zoomScaleNormal="85" workbookViewId="0">
      <selection activeCell="F5" sqref="F5"/>
    </sheetView>
  </sheetViews>
  <sheetFormatPr defaultRowHeight="15" x14ac:dyDescent="0.25"/>
  <cols>
    <col min="1" max="1" width="8.5703125" customWidth="1"/>
    <col min="2" max="2" width="28.85546875" customWidth="1"/>
    <col min="3" max="3" width="24.7109375" customWidth="1"/>
    <col min="4" max="4" width="34.85546875" customWidth="1"/>
    <col min="5" max="5" width="15.28515625" customWidth="1"/>
    <col min="6" max="6" width="16.28515625" customWidth="1"/>
    <col min="7" max="7" width="10.5703125" customWidth="1"/>
    <col min="8" max="8" width="15.42578125" customWidth="1"/>
    <col min="9" max="9" width="52.140625" customWidth="1"/>
    <col min="10" max="10" width="13.42578125" customWidth="1"/>
    <col min="11" max="11" width="27.28515625" customWidth="1"/>
  </cols>
  <sheetData>
    <row r="1" spans="1:11" x14ac:dyDescent="0.25">
      <c r="A1" s="240" t="s">
        <v>432</v>
      </c>
      <c r="B1" s="240"/>
      <c r="C1" s="240"/>
      <c r="D1" s="240"/>
      <c r="E1" s="240"/>
      <c r="F1" s="240"/>
      <c r="G1" s="240"/>
      <c r="H1" s="240"/>
      <c r="I1" s="240"/>
      <c r="J1" s="240"/>
      <c r="K1" s="240"/>
    </row>
    <row r="2" spans="1:11" ht="24"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76.5" customHeight="1" x14ac:dyDescent="0.25">
      <c r="A5" s="238"/>
      <c r="B5" s="238"/>
      <c r="C5" s="238"/>
      <c r="D5" s="245"/>
      <c r="E5" s="5" t="s">
        <v>8</v>
      </c>
      <c r="F5" s="5" t="s">
        <v>9</v>
      </c>
      <c r="G5" s="238"/>
      <c r="H5" s="238"/>
      <c r="I5" s="238"/>
      <c r="J5" s="244"/>
      <c r="K5" s="244"/>
    </row>
    <row r="6" spans="1:11" ht="100.5" customHeight="1" x14ac:dyDescent="0.25">
      <c r="A6" s="131">
        <v>1</v>
      </c>
      <c r="B6" s="140" t="s">
        <v>736</v>
      </c>
      <c r="C6" s="141" t="s">
        <v>55</v>
      </c>
      <c r="D6" s="141" t="s">
        <v>56</v>
      </c>
      <c r="E6" s="142" t="s">
        <v>737</v>
      </c>
      <c r="F6" s="142" t="s">
        <v>70</v>
      </c>
      <c r="G6" s="141" t="s">
        <v>59</v>
      </c>
      <c r="H6" s="141" t="s">
        <v>738</v>
      </c>
      <c r="I6" s="143" t="s">
        <v>739</v>
      </c>
      <c r="J6" s="144" t="s">
        <v>740</v>
      </c>
      <c r="K6" s="145" t="s">
        <v>741</v>
      </c>
    </row>
    <row r="7" spans="1:11" ht="75" x14ac:dyDescent="0.25">
      <c r="A7" s="131">
        <v>2</v>
      </c>
      <c r="B7" s="140" t="s">
        <v>742</v>
      </c>
      <c r="C7" s="141" t="s">
        <v>55</v>
      </c>
      <c r="D7" s="141" t="s">
        <v>56</v>
      </c>
      <c r="E7" s="142" t="s">
        <v>737</v>
      </c>
      <c r="F7" s="142" t="s">
        <v>70</v>
      </c>
      <c r="G7" s="141" t="s">
        <v>59</v>
      </c>
      <c r="H7" s="141" t="s">
        <v>738</v>
      </c>
      <c r="I7" s="143" t="s">
        <v>743</v>
      </c>
      <c r="J7" s="144" t="s">
        <v>740</v>
      </c>
      <c r="K7" s="145" t="s">
        <v>741</v>
      </c>
    </row>
    <row r="8" spans="1:11" ht="87" customHeight="1" x14ac:dyDescent="0.25">
      <c r="A8" s="131">
        <v>3</v>
      </c>
      <c r="B8" s="140" t="s">
        <v>744</v>
      </c>
      <c r="C8" s="141" t="s">
        <v>55</v>
      </c>
      <c r="D8" s="141" t="s">
        <v>56</v>
      </c>
      <c r="E8" s="142" t="s">
        <v>737</v>
      </c>
      <c r="F8" s="142" t="s">
        <v>70</v>
      </c>
      <c r="G8" s="141" t="s">
        <v>59</v>
      </c>
      <c r="H8" s="141" t="s">
        <v>738</v>
      </c>
      <c r="I8" s="143" t="s">
        <v>745</v>
      </c>
      <c r="J8" s="144" t="s">
        <v>740</v>
      </c>
      <c r="K8" s="145" t="s">
        <v>78</v>
      </c>
    </row>
    <row r="9" spans="1:11" ht="80.25" customHeight="1" x14ac:dyDescent="0.25">
      <c r="A9" s="146">
        <v>4</v>
      </c>
      <c r="B9" s="140" t="s">
        <v>746</v>
      </c>
      <c r="C9" s="141" t="s">
        <v>55</v>
      </c>
      <c r="D9" s="141" t="s">
        <v>56</v>
      </c>
      <c r="E9" s="142" t="s">
        <v>393</v>
      </c>
      <c r="F9" s="142" t="s">
        <v>70</v>
      </c>
      <c r="G9" s="141" t="s">
        <v>747</v>
      </c>
      <c r="H9" s="141" t="s">
        <v>738</v>
      </c>
      <c r="I9" s="147" t="s">
        <v>748</v>
      </c>
      <c r="J9" s="144" t="s">
        <v>740</v>
      </c>
      <c r="K9" s="148" t="s">
        <v>749</v>
      </c>
    </row>
    <row r="10" spans="1:11" ht="63.75" x14ac:dyDescent="0.25">
      <c r="A10" s="146">
        <v>5</v>
      </c>
      <c r="B10" s="140" t="s">
        <v>750</v>
      </c>
      <c r="C10" s="141" t="s">
        <v>55</v>
      </c>
      <c r="D10" s="141" t="s">
        <v>56</v>
      </c>
      <c r="E10" s="149" t="s">
        <v>751</v>
      </c>
      <c r="F10" s="142" t="s">
        <v>70</v>
      </c>
      <c r="G10" s="141" t="s">
        <v>59</v>
      </c>
      <c r="H10" s="141" t="s">
        <v>738</v>
      </c>
      <c r="I10" s="147" t="s">
        <v>752</v>
      </c>
      <c r="J10" s="144" t="s">
        <v>740</v>
      </c>
      <c r="K10" s="148" t="s">
        <v>753</v>
      </c>
    </row>
    <row r="11" spans="1:11" ht="76.5" x14ac:dyDescent="0.25">
      <c r="A11" s="146">
        <v>6</v>
      </c>
      <c r="B11" s="140" t="s">
        <v>754</v>
      </c>
      <c r="C11" s="141" t="s">
        <v>116</v>
      </c>
      <c r="D11" s="141" t="s">
        <v>56</v>
      </c>
      <c r="E11" s="142" t="s">
        <v>755</v>
      </c>
      <c r="F11" s="142" t="s">
        <v>756</v>
      </c>
      <c r="G11" s="141" t="s">
        <v>59</v>
      </c>
      <c r="H11" s="141" t="s">
        <v>738</v>
      </c>
      <c r="I11" s="147" t="s">
        <v>61</v>
      </c>
      <c r="J11" s="144" t="s">
        <v>740</v>
      </c>
      <c r="K11" s="141" t="s">
        <v>59</v>
      </c>
    </row>
    <row r="12" spans="1:11" ht="51" x14ac:dyDescent="0.25">
      <c r="A12" s="146">
        <v>7</v>
      </c>
      <c r="B12" s="140" t="s">
        <v>757</v>
      </c>
      <c r="C12" s="141" t="s">
        <v>55</v>
      </c>
      <c r="D12" s="141" t="s">
        <v>56</v>
      </c>
      <c r="E12" s="142" t="s">
        <v>756</v>
      </c>
      <c r="F12" s="141" t="s">
        <v>59</v>
      </c>
      <c r="G12" s="141" t="s">
        <v>59</v>
      </c>
      <c r="H12" s="141" t="s">
        <v>60</v>
      </c>
      <c r="I12" s="147" t="s">
        <v>758</v>
      </c>
      <c r="J12" s="144" t="s">
        <v>740</v>
      </c>
      <c r="K12" s="148" t="s">
        <v>73</v>
      </c>
    </row>
    <row r="13" spans="1:11" ht="60" x14ac:dyDescent="0.25">
      <c r="A13" s="146">
        <v>8</v>
      </c>
      <c r="B13" s="140" t="s">
        <v>759</v>
      </c>
      <c r="C13" s="141" t="s">
        <v>55</v>
      </c>
      <c r="D13" s="141" t="s">
        <v>56</v>
      </c>
      <c r="E13" s="149" t="s">
        <v>751</v>
      </c>
      <c r="F13" s="142" t="s">
        <v>70</v>
      </c>
      <c r="G13" s="141" t="s">
        <v>760</v>
      </c>
      <c r="H13" s="141" t="s">
        <v>738</v>
      </c>
      <c r="I13" s="147" t="s">
        <v>761</v>
      </c>
      <c r="J13" s="144" t="s">
        <v>740</v>
      </c>
      <c r="K13" s="148" t="s">
        <v>68</v>
      </c>
    </row>
    <row r="14" spans="1:11" ht="76.5" x14ac:dyDescent="0.25">
      <c r="A14" s="146">
        <v>9</v>
      </c>
      <c r="B14" s="140" t="s">
        <v>762</v>
      </c>
      <c r="C14" s="150" t="s">
        <v>116</v>
      </c>
      <c r="D14" s="141" t="s">
        <v>65</v>
      </c>
      <c r="E14" s="149" t="s">
        <v>751</v>
      </c>
      <c r="F14" s="142" t="s">
        <v>70</v>
      </c>
      <c r="G14" s="141" t="s">
        <v>59</v>
      </c>
      <c r="H14" s="141" t="s">
        <v>738</v>
      </c>
      <c r="I14" s="151" t="s">
        <v>763</v>
      </c>
      <c r="J14" s="144" t="s">
        <v>740</v>
      </c>
      <c r="K14" s="148" t="s">
        <v>68</v>
      </c>
    </row>
    <row r="15" spans="1:11" ht="38.25" x14ac:dyDescent="0.25">
      <c r="A15" s="146">
        <v>10</v>
      </c>
      <c r="B15" s="140" t="s">
        <v>764</v>
      </c>
      <c r="C15" s="141" t="s">
        <v>116</v>
      </c>
      <c r="D15" s="141" t="s">
        <v>56</v>
      </c>
      <c r="E15" s="142" t="s">
        <v>765</v>
      </c>
      <c r="F15" s="142" t="s">
        <v>766</v>
      </c>
      <c r="G15" s="141" t="s">
        <v>59</v>
      </c>
      <c r="H15" s="141" t="s">
        <v>60</v>
      </c>
      <c r="I15" s="147" t="s">
        <v>767</v>
      </c>
      <c r="J15" s="144" t="s">
        <v>740</v>
      </c>
      <c r="K15" s="148" t="s">
        <v>749</v>
      </c>
    </row>
    <row r="16" spans="1:11" ht="75" x14ac:dyDescent="0.25">
      <c r="A16" s="146">
        <v>11</v>
      </c>
      <c r="B16" s="140" t="s">
        <v>768</v>
      </c>
      <c r="C16" s="141" t="s">
        <v>80</v>
      </c>
      <c r="D16" s="141" t="s">
        <v>56</v>
      </c>
      <c r="E16" s="141">
        <v>2014</v>
      </c>
      <c r="F16" s="141">
        <v>2017</v>
      </c>
      <c r="G16" s="141" t="s">
        <v>769</v>
      </c>
      <c r="H16" s="141" t="s">
        <v>770</v>
      </c>
      <c r="I16" s="147" t="s">
        <v>771</v>
      </c>
      <c r="J16" s="145" t="s">
        <v>772</v>
      </c>
      <c r="K16" s="148" t="s">
        <v>773</v>
      </c>
    </row>
    <row r="17" spans="1:11" ht="60" x14ac:dyDescent="0.25">
      <c r="A17" s="146">
        <v>12</v>
      </c>
      <c r="B17" s="140" t="s">
        <v>774</v>
      </c>
      <c r="C17" s="141" t="s">
        <v>55</v>
      </c>
      <c r="D17" s="141" t="s">
        <v>56</v>
      </c>
      <c r="E17" s="142" t="s">
        <v>775</v>
      </c>
      <c r="F17" s="141" t="s">
        <v>59</v>
      </c>
      <c r="G17" s="141" t="s">
        <v>59</v>
      </c>
      <c r="H17" s="141" t="s">
        <v>776</v>
      </c>
      <c r="I17" s="147" t="s">
        <v>777</v>
      </c>
      <c r="J17" s="145" t="s">
        <v>62</v>
      </c>
      <c r="K17" s="121"/>
    </row>
    <row r="18" spans="1:11" ht="135" x14ac:dyDescent="0.25">
      <c r="A18" s="146">
        <v>13</v>
      </c>
      <c r="B18" s="140" t="s">
        <v>778</v>
      </c>
      <c r="C18" s="141" t="s">
        <v>55</v>
      </c>
      <c r="D18" s="141" t="s">
        <v>65</v>
      </c>
      <c r="E18" s="142" t="s">
        <v>66</v>
      </c>
      <c r="F18" s="142" t="s">
        <v>779</v>
      </c>
      <c r="G18" s="141" t="s">
        <v>59</v>
      </c>
      <c r="H18" s="141" t="s">
        <v>60</v>
      </c>
      <c r="I18" s="147" t="s">
        <v>780</v>
      </c>
      <c r="J18" s="145" t="s">
        <v>62</v>
      </c>
      <c r="K18" s="145" t="s">
        <v>781</v>
      </c>
    </row>
    <row r="19" spans="1:11" ht="63.75" x14ac:dyDescent="0.25">
      <c r="A19" s="146">
        <v>14</v>
      </c>
      <c r="B19" s="140" t="s">
        <v>54</v>
      </c>
      <c r="C19" s="141" t="s">
        <v>55</v>
      </c>
      <c r="D19" s="141" t="s">
        <v>56</v>
      </c>
      <c r="E19" s="142" t="s">
        <v>57</v>
      </c>
      <c r="F19" s="142" t="s">
        <v>58</v>
      </c>
      <c r="G19" s="141" t="s">
        <v>59</v>
      </c>
      <c r="H19" s="141" t="s">
        <v>60</v>
      </c>
      <c r="I19" s="147" t="s">
        <v>61</v>
      </c>
      <c r="J19" s="145" t="s">
        <v>62</v>
      </c>
      <c r="K19" s="145" t="s">
        <v>63</v>
      </c>
    </row>
    <row r="20" spans="1:11" ht="90" x14ac:dyDescent="0.25">
      <c r="A20" s="10">
        <v>15</v>
      </c>
      <c r="B20" s="140" t="s">
        <v>64</v>
      </c>
      <c r="C20" s="141" t="s">
        <v>55</v>
      </c>
      <c r="D20" s="141" t="s">
        <v>65</v>
      </c>
      <c r="E20" s="142" t="s">
        <v>66</v>
      </c>
      <c r="F20" s="141" t="s">
        <v>59</v>
      </c>
      <c r="G20" s="141" t="s">
        <v>59</v>
      </c>
      <c r="H20" s="141" t="s">
        <v>60</v>
      </c>
      <c r="I20" s="147" t="s">
        <v>67</v>
      </c>
      <c r="J20" s="145" t="s">
        <v>62</v>
      </c>
      <c r="K20" s="148" t="s">
        <v>68</v>
      </c>
    </row>
    <row r="21" spans="1:11" ht="76.5" x14ac:dyDescent="0.25">
      <c r="A21" s="146">
        <v>16</v>
      </c>
      <c r="B21" s="140" t="s">
        <v>69</v>
      </c>
      <c r="C21" s="141" t="s">
        <v>55</v>
      </c>
      <c r="D21" s="141" t="s">
        <v>65</v>
      </c>
      <c r="E21" s="142" t="s">
        <v>57</v>
      </c>
      <c r="F21" s="142" t="s">
        <v>70</v>
      </c>
      <c r="G21" s="141" t="s">
        <v>59</v>
      </c>
      <c r="H21" s="141" t="s">
        <v>71</v>
      </c>
      <c r="I21" s="140" t="s">
        <v>72</v>
      </c>
      <c r="J21" s="145" t="s">
        <v>62</v>
      </c>
      <c r="K21" s="148" t="s">
        <v>73</v>
      </c>
    </row>
    <row r="22" spans="1:11" ht="75" x14ac:dyDescent="0.25">
      <c r="A22" s="146">
        <v>17</v>
      </c>
      <c r="B22" s="140" t="s">
        <v>74</v>
      </c>
      <c r="C22" s="141" t="s">
        <v>55</v>
      </c>
      <c r="D22" s="141" t="s">
        <v>56</v>
      </c>
      <c r="E22" s="142" t="s">
        <v>75</v>
      </c>
      <c r="F22" s="141" t="s">
        <v>59</v>
      </c>
      <c r="G22" s="141" t="s">
        <v>59</v>
      </c>
      <c r="H22" s="141" t="s">
        <v>76</v>
      </c>
      <c r="I22" s="147" t="s">
        <v>77</v>
      </c>
      <c r="J22" s="145" t="s">
        <v>62</v>
      </c>
      <c r="K22" s="145" t="s">
        <v>78</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85" zoomScaleNormal="85" workbookViewId="0">
      <selection activeCell="A7" sqref="A7"/>
    </sheetView>
  </sheetViews>
  <sheetFormatPr defaultRowHeight="15" x14ac:dyDescent="0.25"/>
  <cols>
    <col min="1" max="1" width="8.5703125" customWidth="1"/>
    <col min="2" max="2" width="28.85546875" customWidth="1"/>
    <col min="3" max="3" width="24.7109375" customWidth="1"/>
    <col min="4" max="4" width="34.85546875" customWidth="1"/>
    <col min="5" max="5" width="15.28515625" customWidth="1"/>
    <col min="6" max="6" width="15" customWidth="1"/>
    <col min="7" max="7" width="10.5703125" customWidth="1"/>
    <col min="8" max="8" width="14.7109375" customWidth="1"/>
    <col min="9" max="9" width="52.140625" customWidth="1"/>
    <col min="10" max="10" width="13.42578125" customWidth="1"/>
    <col min="11" max="11" width="27.28515625" customWidth="1"/>
  </cols>
  <sheetData>
    <row r="1" spans="1:11" x14ac:dyDescent="0.25">
      <c r="A1" s="240" t="s">
        <v>805</v>
      </c>
      <c r="B1" s="240"/>
      <c r="C1" s="240"/>
      <c r="D1" s="240"/>
      <c r="E1" s="240"/>
      <c r="F1" s="240"/>
      <c r="G1" s="240"/>
      <c r="H1" s="240"/>
      <c r="I1" s="240"/>
      <c r="J1" s="240"/>
      <c r="K1" s="240"/>
    </row>
    <row r="2" spans="1:11" ht="24.75" customHeight="1" x14ac:dyDescent="0.25">
      <c r="A2" s="241"/>
      <c r="B2" s="241"/>
      <c r="C2" s="241"/>
      <c r="D2" s="241"/>
      <c r="E2" s="241"/>
      <c r="F2" s="241"/>
      <c r="G2" s="241"/>
      <c r="H2" s="241"/>
      <c r="I2" s="241"/>
      <c r="J2" s="241"/>
      <c r="K2" s="241"/>
    </row>
    <row r="3" spans="1:11" x14ac:dyDescent="0.25">
      <c r="A3" s="124">
        <v>1</v>
      </c>
      <c r="B3" s="124">
        <f>A3+1</f>
        <v>2</v>
      </c>
      <c r="C3" s="124">
        <f>B3+1</f>
        <v>3</v>
      </c>
      <c r="D3" s="124">
        <f>C3+1</f>
        <v>4</v>
      </c>
      <c r="E3" s="124">
        <f>D3+1</f>
        <v>5</v>
      </c>
      <c r="F3" s="124">
        <f t="shared" ref="F3:K3" si="0">E3+1</f>
        <v>6</v>
      </c>
      <c r="G3" s="124">
        <f t="shared" si="0"/>
        <v>7</v>
      </c>
      <c r="H3" s="124">
        <f t="shared" si="0"/>
        <v>8</v>
      </c>
      <c r="I3" s="124">
        <f t="shared" si="0"/>
        <v>9</v>
      </c>
      <c r="J3" s="124">
        <f t="shared" si="0"/>
        <v>10</v>
      </c>
      <c r="K3" s="124">
        <f t="shared" si="0"/>
        <v>11</v>
      </c>
    </row>
    <row r="4" spans="1:11" x14ac:dyDescent="0.25">
      <c r="A4" s="242" t="s">
        <v>0</v>
      </c>
      <c r="B4" s="242" t="s">
        <v>5</v>
      </c>
      <c r="C4" s="242" t="s">
        <v>6</v>
      </c>
      <c r="D4" s="243" t="s">
        <v>10</v>
      </c>
      <c r="E4" s="242" t="s">
        <v>1</v>
      </c>
      <c r="F4" s="242"/>
      <c r="G4" s="242" t="s">
        <v>2</v>
      </c>
      <c r="H4" s="242" t="s">
        <v>3</v>
      </c>
      <c r="I4" s="242" t="s">
        <v>11</v>
      </c>
      <c r="J4" s="242" t="s">
        <v>4</v>
      </c>
      <c r="K4" s="242" t="s">
        <v>7</v>
      </c>
    </row>
    <row r="5" spans="1:11" ht="41.25" customHeight="1" x14ac:dyDescent="0.25">
      <c r="A5" s="242"/>
      <c r="B5" s="242"/>
      <c r="C5" s="242"/>
      <c r="D5" s="243"/>
      <c r="E5" s="125" t="s">
        <v>8</v>
      </c>
      <c r="F5" s="125" t="s">
        <v>9</v>
      </c>
      <c r="G5" s="242"/>
      <c r="H5" s="242"/>
      <c r="I5" s="242"/>
      <c r="J5" s="242"/>
      <c r="K5" s="242"/>
    </row>
    <row r="6" spans="1:11" ht="60" x14ac:dyDescent="0.25">
      <c r="A6" s="7">
        <v>1</v>
      </c>
      <c r="B6" s="122" t="s">
        <v>782</v>
      </c>
      <c r="C6" s="122" t="s">
        <v>87</v>
      </c>
      <c r="D6" s="7" t="s">
        <v>783</v>
      </c>
      <c r="E6" s="126" t="s">
        <v>217</v>
      </c>
      <c r="F6" s="126" t="s">
        <v>784</v>
      </c>
      <c r="G6" s="8"/>
      <c r="H6" s="126" t="s">
        <v>785</v>
      </c>
      <c r="I6" s="122" t="s">
        <v>786</v>
      </c>
      <c r="J6" s="126" t="s">
        <v>787</v>
      </c>
      <c r="K6" s="126" t="s">
        <v>788</v>
      </c>
    </row>
    <row r="7" spans="1:11" ht="165" x14ac:dyDescent="0.25">
      <c r="A7" s="7">
        <v>2</v>
      </c>
      <c r="B7" s="122" t="s">
        <v>789</v>
      </c>
      <c r="C7" s="126" t="s">
        <v>87</v>
      </c>
      <c r="D7" s="7" t="s">
        <v>790</v>
      </c>
      <c r="E7" s="126" t="s">
        <v>791</v>
      </c>
      <c r="F7" s="126" t="s">
        <v>784</v>
      </c>
      <c r="G7" s="8"/>
      <c r="H7" s="126" t="s">
        <v>785</v>
      </c>
      <c r="I7" s="122" t="s">
        <v>792</v>
      </c>
      <c r="J7" s="122" t="s">
        <v>793</v>
      </c>
      <c r="K7" s="122" t="s">
        <v>794</v>
      </c>
    </row>
    <row r="8" spans="1:11" ht="105" x14ac:dyDescent="0.25">
      <c r="A8" s="7">
        <v>3</v>
      </c>
      <c r="B8" s="122" t="s">
        <v>795</v>
      </c>
      <c r="C8" s="126" t="s">
        <v>80</v>
      </c>
      <c r="D8" s="7" t="s">
        <v>796</v>
      </c>
      <c r="E8" s="126" t="s">
        <v>784</v>
      </c>
      <c r="F8" s="126" t="s">
        <v>797</v>
      </c>
      <c r="G8" s="8"/>
      <c r="H8" s="126" t="s">
        <v>798</v>
      </c>
      <c r="I8" s="122" t="s">
        <v>799</v>
      </c>
      <c r="J8" s="122" t="s">
        <v>800</v>
      </c>
      <c r="K8" s="126" t="s">
        <v>788</v>
      </c>
    </row>
    <row r="9" spans="1:11" ht="105" x14ac:dyDescent="0.25">
      <c r="A9" s="9">
        <v>4</v>
      </c>
      <c r="B9" s="122" t="s">
        <v>801</v>
      </c>
      <c r="C9" s="126" t="s">
        <v>87</v>
      </c>
      <c r="D9" s="7" t="s">
        <v>790</v>
      </c>
      <c r="E9" s="126" t="s">
        <v>791</v>
      </c>
      <c r="F9" s="126" t="s">
        <v>802</v>
      </c>
      <c r="G9" s="8"/>
      <c r="H9" s="122" t="s">
        <v>226</v>
      </c>
      <c r="I9" s="122" t="s">
        <v>803</v>
      </c>
      <c r="J9" s="122" t="s">
        <v>804</v>
      </c>
      <c r="K9" s="122" t="s">
        <v>794</v>
      </c>
    </row>
  </sheetData>
  <mergeCells count="11">
    <mergeCell ref="A1:K2"/>
    <mergeCell ref="K4:K5"/>
    <mergeCell ref="D4:D5"/>
    <mergeCell ref="A4:A5"/>
    <mergeCell ref="B4:B5"/>
    <mergeCell ref="C4:C5"/>
    <mergeCell ref="E4:F4"/>
    <mergeCell ref="G4:G5"/>
    <mergeCell ref="H4:H5"/>
    <mergeCell ref="I4:I5"/>
    <mergeCell ref="J4: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A6" sqref="A6"/>
    </sheetView>
  </sheetViews>
  <sheetFormatPr defaultRowHeight="15" x14ac:dyDescent="0.25"/>
  <cols>
    <col min="1" max="1" width="6.5703125" customWidth="1"/>
    <col min="2" max="2" width="24.28515625" customWidth="1"/>
    <col min="3" max="3" width="15.85546875" customWidth="1"/>
    <col min="4" max="4" width="30.42578125" customWidth="1"/>
    <col min="5" max="5" width="15.7109375" customWidth="1"/>
    <col min="6" max="6" width="15.28515625" customWidth="1"/>
    <col min="7" max="7" width="10.5703125" customWidth="1"/>
    <col min="8" max="8" width="20" customWidth="1"/>
    <col min="9" max="9" width="52.5703125" customWidth="1"/>
    <col min="10" max="10" width="26.42578125" customWidth="1"/>
    <col min="11" max="11" width="22.42578125" customWidth="1"/>
  </cols>
  <sheetData>
    <row r="1" spans="1:11" x14ac:dyDescent="0.25">
      <c r="A1" s="240" t="s">
        <v>433</v>
      </c>
      <c r="B1" s="240"/>
      <c r="C1" s="240"/>
      <c r="D1" s="240"/>
      <c r="E1" s="240"/>
      <c r="F1" s="240"/>
      <c r="G1" s="240"/>
      <c r="H1" s="240"/>
      <c r="I1" s="240"/>
      <c r="J1" s="240"/>
      <c r="K1" s="240"/>
    </row>
    <row r="2" spans="1:1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66.75" customHeight="1" x14ac:dyDescent="0.25">
      <c r="A5" s="242"/>
      <c r="B5" s="242"/>
      <c r="C5" s="242"/>
      <c r="D5" s="243"/>
      <c r="E5" s="6" t="s">
        <v>8</v>
      </c>
      <c r="F5" s="6" t="s">
        <v>9</v>
      </c>
      <c r="G5" s="242"/>
      <c r="H5" s="242"/>
      <c r="I5" s="242"/>
      <c r="J5" s="239"/>
      <c r="K5" s="239"/>
    </row>
    <row r="6" spans="1:11" ht="75" x14ac:dyDescent="0.25">
      <c r="A6" s="11">
        <v>1</v>
      </c>
      <c r="B6" s="56" t="s">
        <v>79</v>
      </c>
      <c r="C6" s="11" t="s">
        <v>80</v>
      </c>
      <c r="D6" s="11" t="s">
        <v>81</v>
      </c>
      <c r="E6" s="11">
        <v>2015</v>
      </c>
      <c r="F6" s="11"/>
      <c r="G6" s="11"/>
      <c r="H6" s="11" t="s">
        <v>82</v>
      </c>
      <c r="I6" s="56" t="s">
        <v>83</v>
      </c>
      <c r="J6" s="11" t="s">
        <v>84</v>
      </c>
      <c r="K6" s="11" t="s">
        <v>397</v>
      </c>
    </row>
    <row r="7" spans="1:11" ht="210" x14ac:dyDescent="0.25">
      <c r="A7" s="11">
        <v>2</v>
      </c>
      <c r="B7" s="56" t="s">
        <v>86</v>
      </c>
      <c r="C7" s="12" t="s">
        <v>87</v>
      </c>
      <c r="D7" s="11" t="s">
        <v>88</v>
      </c>
      <c r="E7" s="12" t="s">
        <v>89</v>
      </c>
      <c r="F7" s="11"/>
      <c r="G7" s="11"/>
      <c r="H7" s="11" t="s">
        <v>90</v>
      </c>
      <c r="I7" s="56" t="s">
        <v>91</v>
      </c>
      <c r="J7" s="11" t="s">
        <v>92</v>
      </c>
      <c r="K7" s="11" t="s">
        <v>397</v>
      </c>
    </row>
    <row r="8" spans="1:11" ht="210" x14ac:dyDescent="0.25">
      <c r="A8" s="11">
        <v>3</v>
      </c>
      <c r="B8" s="56" t="s">
        <v>93</v>
      </c>
      <c r="C8" s="11" t="s">
        <v>94</v>
      </c>
      <c r="D8" s="11" t="s">
        <v>95</v>
      </c>
      <c r="E8" s="11" t="s">
        <v>96</v>
      </c>
      <c r="F8" s="11"/>
      <c r="G8" s="11"/>
      <c r="H8" s="11" t="s">
        <v>97</v>
      </c>
      <c r="I8" s="56" t="s">
        <v>98</v>
      </c>
      <c r="J8" s="11" t="s">
        <v>99</v>
      </c>
      <c r="K8" s="11" t="s">
        <v>397</v>
      </c>
    </row>
    <row r="9" spans="1:11" ht="195" x14ac:dyDescent="0.25">
      <c r="A9" s="12">
        <v>4</v>
      </c>
      <c r="B9" s="57" t="s">
        <v>100</v>
      </c>
      <c r="C9" s="12" t="s">
        <v>101</v>
      </c>
      <c r="D9" s="12" t="s">
        <v>102</v>
      </c>
      <c r="E9" s="12">
        <v>2012</v>
      </c>
      <c r="F9" s="12"/>
      <c r="G9" s="12"/>
      <c r="H9" s="12" t="s">
        <v>90</v>
      </c>
      <c r="I9" s="57" t="s">
        <v>103</v>
      </c>
      <c r="J9" s="12" t="s">
        <v>92</v>
      </c>
      <c r="K9" s="12" t="s">
        <v>85</v>
      </c>
    </row>
    <row r="10" spans="1:11" ht="90" x14ac:dyDescent="0.25">
      <c r="A10" s="12">
        <v>6</v>
      </c>
      <c r="B10" s="57" t="s">
        <v>104</v>
      </c>
      <c r="C10" s="12" t="s">
        <v>105</v>
      </c>
      <c r="D10" s="12" t="s">
        <v>106</v>
      </c>
      <c r="E10" s="12">
        <v>2013</v>
      </c>
      <c r="F10" s="12"/>
      <c r="G10" s="12"/>
      <c r="H10" s="12" t="s">
        <v>107</v>
      </c>
      <c r="I10" s="57" t="s">
        <v>108</v>
      </c>
      <c r="J10" s="12" t="s">
        <v>92</v>
      </c>
      <c r="K10" s="12" t="s">
        <v>85</v>
      </c>
    </row>
    <row r="11" spans="1:11" ht="225" x14ac:dyDescent="0.25">
      <c r="A11" s="12">
        <v>7</v>
      </c>
      <c r="B11" s="57" t="s">
        <v>109</v>
      </c>
      <c r="C11" s="12" t="s">
        <v>110</v>
      </c>
      <c r="D11" s="12" t="s">
        <v>106</v>
      </c>
      <c r="E11" s="12">
        <v>2011</v>
      </c>
      <c r="F11" s="12"/>
      <c r="G11" s="12"/>
      <c r="H11" s="12" t="s">
        <v>107</v>
      </c>
      <c r="I11" s="57" t="s">
        <v>111</v>
      </c>
      <c r="J11" s="12" t="s">
        <v>92</v>
      </c>
      <c r="K11" s="12" t="s">
        <v>397</v>
      </c>
    </row>
    <row r="12" spans="1:11" ht="120" x14ac:dyDescent="0.25">
      <c r="A12" s="12">
        <v>8</v>
      </c>
      <c r="B12" s="57" t="s">
        <v>112</v>
      </c>
      <c r="C12" s="12" t="s">
        <v>101</v>
      </c>
      <c r="D12" s="12" t="s">
        <v>113</v>
      </c>
      <c r="E12" s="12">
        <v>2013</v>
      </c>
      <c r="F12" s="12"/>
      <c r="G12" s="12"/>
      <c r="H12" s="12" t="s">
        <v>107</v>
      </c>
      <c r="I12" s="57" t="s">
        <v>114</v>
      </c>
      <c r="J12" s="12" t="s">
        <v>92</v>
      </c>
      <c r="K12" s="12" t="s">
        <v>397</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5" zoomScaleNormal="85" workbookViewId="0">
      <selection activeCell="A6" sqref="A6"/>
    </sheetView>
  </sheetViews>
  <sheetFormatPr defaultRowHeight="15" x14ac:dyDescent="0.25"/>
  <cols>
    <col min="1" max="1" width="7.140625" customWidth="1"/>
    <col min="2" max="2" width="37.28515625" customWidth="1"/>
    <col min="3" max="3" width="26.85546875" customWidth="1"/>
    <col min="4" max="4" width="36" customWidth="1"/>
    <col min="5" max="5" width="15" customWidth="1"/>
    <col min="6" max="6" width="15.7109375" customWidth="1"/>
    <col min="7" max="7" width="13.5703125" customWidth="1"/>
    <col min="8" max="8" width="14.5703125" customWidth="1"/>
    <col min="9" max="9" width="50.42578125" customWidth="1"/>
    <col min="10" max="10" width="15.42578125" customWidth="1"/>
    <col min="11" max="11" width="20.7109375" customWidth="1"/>
  </cols>
  <sheetData>
    <row r="1" spans="1:11" x14ac:dyDescent="0.25">
      <c r="A1" s="240" t="s">
        <v>434</v>
      </c>
      <c r="B1" s="240"/>
      <c r="C1" s="240"/>
      <c r="D1" s="240"/>
      <c r="E1" s="240"/>
      <c r="F1" s="240"/>
      <c r="G1" s="240"/>
      <c r="H1" s="240"/>
      <c r="I1" s="240"/>
      <c r="J1" s="240"/>
      <c r="K1" s="240"/>
    </row>
    <row r="2" spans="1:11" ht="27" customHeight="1" x14ac:dyDescent="0.25">
      <c r="A2" s="241"/>
      <c r="B2" s="241"/>
      <c r="C2" s="241"/>
      <c r="D2" s="241"/>
      <c r="E2" s="241"/>
      <c r="F2" s="241"/>
      <c r="G2" s="241"/>
      <c r="H2" s="241"/>
      <c r="I2" s="241"/>
      <c r="J2" s="241"/>
      <c r="K2" s="241"/>
    </row>
    <row r="3" spans="1:11" x14ac:dyDescent="0.25">
      <c r="A3" s="1">
        <v>1</v>
      </c>
      <c r="B3" s="1">
        <f>A3+1</f>
        <v>2</v>
      </c>
      <c r="C3" s="1">
        <f>B3+1</f>
        <v>3</v>
      </c>
      <c r="D3" s="1">
        <f>C3+1</f>
        <v>4</v>
      </c>
      <c r="E3" s="1">
        <f>D3+1</f>
        <v>5</v>
      </c>
      <c r="F3" s="1">
        <f t="shared" ref="F3:K3" si="0">E3+1</f>
        <v>6</v>
      </c>
      <c r="G3" s="1">
        <f t="shared" si="0"/>
        <v>7</v>
      </c>
      <c r="H3" s="1">
        <f t="shared" si="0"/>
        <v>8</v>
      </c>
      <c r="I3" s="1">
        <f t="shared" si="0"/>
        <v>9</v>
      </c>
      <c r="J3" s="1">
        <f t="shared" si="0"/>
        <v>10</v>
      </c>
      <c r="K3" s="1">
        <f t="shared" si="0"/>
        <v>11</v>
      </c>
    </row>
    <row r="4" spans="1:11" x14ac:dyDescent="0.25">
      <c r="A4" s="242" t="s">
        <v>0</v>
      </c>
      <c r="B4" s="242" t="s">
        <v>5</v>
      </c>
      <c r="C4" s="242" t="s">
        <v>6</v>
      </c>
      <c r="D4" s="243" t="s">
        <v>10</v>
      </c>
      <c r="E4" s="242" t="s">
        <v>1</v>
      </c>
      <c r="F4" s="242"/>
      <c r="G4" s="242" t="s">
        <v>2</v>
      </c>
      <c r="H4" s="242" t="s">
        <v>3</v>
      </c>
      <c r="I4" s="242" t="s">
        <v>11</v>
      </c>
      <c r="J4" s="238" t="s">
        <v>4</v>
      </c>
      <c r="K4" s="238" t="s">
        <v>7</v>
      </c>
    </row>
    <row r="5" spans="1:11" ht="42" customHeight="1" x14ac:dyDescent="0.25">
      <c r="A5" s="242"/>
      <c r="B5" s="242"/>
      <c r="C5" s="242"/>
      <c r="D5" s="243"/>
      <c r="E5" s="6" t="s">
        <v>8</v>
      </c>
      <c r="F5" s="6" t="s">
        <v>9</v>
      </c>
      <c r="G5" s="242"/>
      <c r="H5" s="242"/>
      <c r="I5" s="242"/>
      <c r="J5" s="239"/>
      <c r="K5" s="239"/>
    </row>
    <row r="6" spans="1:11" ht="63.75" x14ac:dyDescent="0.25">
      <c r="A6" s="13">
        <v>1</v>
      </c>
      <c r="B6" s="58" t="s">
        <v>115</v>
      </c>
      <c r="C6" s="13" t="s">
        <v>116</v>
      </c>
      <c r="D6" s="14" t="s">
        <v>117</v>
      </c>
      <c r="E6" s="13">
        <v>2012</v>
      </c>
      <c r="F6" s="13">
        <v>2014</v>
      </c>
      <c r="G6" s="13" t="s">
        <v>417</v>
      </c>
      <c r="H6" s="13" t="s">
        <v>82</v>
      </c>
      <c r="I6" s="58" t="s">
        <v>118</v>
      </c>
      <c r="J6" s="15" t="s">
        <v>119</v>
      </c>
      <c r="K6" s="15" t="s">
        <v>85</v>
      </c>
    </row>
    <row r="7" spans="1:11" ht="63.75" x14ac:dyDescent="0.25">
      <c r="A7" s="13">
        <v>2</v>
      </c>
      <c r="B7" s="58" t="s">
        <v>120</v>
      </c>
      <c r="C7" s="13" t="s">
        <v>121</v>
      </c>
      <c r="D7" s="14" t="s">
        <v>122</v>
      </c>
      <c r="E7" s="13" t="s">
        <v>123</v>
      </c>
      <c r="F7" s="13" t="s">
        <v>124</v>
      </c>
      <c r="G7" s="13" t="s">
        <v>125</v>
      </c>
      <c r="H7" s="13" t="s">
        <v>82</v>
      </c>
      <c r="I7" s="58" t="s">
        <v>126</v>
      </c>
      <c r="J7" s="15" t="s">
        <v>127</v>
      </c>
      <c r="K7" s="15" t="s">
        <v>128</v>
      </c>
    </row>
    <row r="8" spans="1:11" ht="76.5" x14ac:dyDescent="0.25">
      <c r="A8" s="13">
        <v>3</v>
      </c>
      <c r="B8" s="58" t="s">
        <v>129</v>
      </c>
      <c r="C8" s="13" t="s">
        <v>55</v>
      </c>
      <c r="D8" s="14" t="s">
        <v>130</v>
      </c>
      <c r="E8" s="13" t="s">
        <v>131</v>
      </c>
      <c r="F8" s="13"/>
      <c r="G8" s="13" t="s">
        <v>132</v>
      </c>
      <c r="H8" s="13" t="s">
        <v>82</v>
      </c>
      <c r="I8" s="58" t="s">
        <v>133</v>
      </c>
      <c r="J8" s="15" t="s">
        <v>134</v>
      </c>
      <c r="K8" s="15" t="s">
        <v>85</v>
      </c>
    </row>
    <row r="9" spans="1:11" ht="120" x14ac:dyDescent="0.25">
      <c r="A9" s="11">
        <v>4</v>
      </c>
      <c r="B9" s="56" t="s">
        <v>135</v>
      </c>
      <c r="C9" s="11" t="s">
        <v>55</v>
      </c>
      <c r="D9" s="11" t="s">
        <v>136</v>
      </c>
      <c r="E9" s="11">
        <v>2013</v>
      </c>
      <c r="F9" s="11"/>
      <c r="G9" s="11"/>
      <c r="H9" s="11" t="s">
        <v>82</v>
      </c>
      <c r="I9" s="56" t="s">
        <v>137</v>
      </c>
      <c r="J9" s="11" t="s">
        <v>127</v>
      </c>
      <c r="K9" s="11" t="s">
        <v>85</v>
      </c>
    </row>
    <row r="10" spans="1:11" ht="90" x14ac:dyDescent="0.25">
      <c r="A10" s="11">
        <v>5</v>
      </c>
      <c r="B10" s="56" t="s">
        <v>138</v>
      </c>
      <c r="C10" s="11" t="s">
        <v>55</v>
      </c>
      <c r="D10" s="11" t="s">
        <v>139</v>
      </c>
      <c r="E10" s="11">
        <v>2014</v>
      </c>
      <c r="F10" s="11"/>
      <c r="G10" s="11" t="s">
        <v>140</v>
      </c>
      <c r="H10" s="11" t="s">
        <v>82</v>
      </c>
      <c r="I10" s="56" t="s">
        <v>141</v>
      </c>
      <c r="J10" s="11" t="s">
        <v>134</v>
      </c>
      <c r="K10" s="11" t="s">
        <v>85</v>
      </c>
    </row>
    <row r="11" spans="1:11" ht="60" x14ac:dyDescent="0.25">
      <c r="A11" s="11">
        <v>6</v>
      </c>
      <c r="B11" s="56" t="s">
        <v>142</v>
      </c>
      <c r="C11" s="11" t="s">
        <v>55</v>
      </c>
      <c r="D11" s="11" t="s">
        <v>136</v>
      </c>
      <c r="E11" s="11" t="s">
        <v>143</v>
      </c>
      <c r="F11" s="11"/>
      <c r="G11" s="11"/>
      <c r="H11" s="11" t="s">
        <v>82</v>
      </c>
      <c r="I11" s="56" t="s">
        <v>144</v>
      </c>
      <c r="J11" s="11" t="s">
        <v>127</v>
      </c>
      <c r="K11" s="11" t="s">
        <v>145</v>
      </c>
    </row>
    <row r="12" spans="1:11" ht="60" x14ac:dyDescent="0.25">
      <c r="A12" s="11">
        <v>7</v>
      </c>
      <c r="B12" s="56" t="s">
        <v>79</v>
      </c>
      <c r="C12" s="11" t="s">
        <v>80</v>
      </c>
      <c r="D12" s="11" t="s">
        <v>81</v>
      </c>
      <c r="E12" s="11">
        <v>2015</v>
      </c>
      <c r="F12" s="11"/>
      <c r="G12" s="11"/>
      <c r="H12" s="11" t="s">
        <v>82</v>
      </c>
      <c r="I12" s="56" t="s">
        <v>83</v>
      </c>
      <c r="J12" s="11" t="s">
        <v>84</v>
      </c>
      <c r="K12" s="11" t="s">
        <v>85</v>
      </c>
    </row>
    <row r="13" spans="1:11" ht="45" x14ac:dyDescent="0.25">
      <c r="A13" s="11">
        <v>8</v>
      </c>
      <c r="B13" s="56" t="s">
        <v>146</v>
      </c>
      <c r="C13" s="11" t="s">
        <v>55</v>
      </c>
      <c r="D13" s="11" t="s">
        <v>147</v>
      </c>
      <c r="E13" s="11" t="s">
        <v>143</v>
      </c>
      <c r="F13" s="11"/>
      <c r="G13" s="11"/>
      <c r="H13" s="11" t="s">
        <v>82</v>
      </c>
      <c r="I13" s="56" t="s">
        <v>148</v>
      </c>
      <c r="J13" s="11" t="s">
        <v>127</v>
      </c>
      <c r="K13" s="11" t="s">
        <v>149</v>
      </c>
    </row>
    <row r="14" spans="1:11" ht="210" x14ac:dyDescent="0.25">
      <c r="A14" s="11">
        <v>9</v>
      </c>
      <c r="B14" s="56" t="s">
        <v>150</v>
      </c>
      <c r="C14" s="11" t="s">
        <v>55</v>
      </c>
      <c r="D14" s="11" t="s">
        <v>95</v>
      </c>
      <c r="E14" s="11" t="s">
        <v>96</v>
      </c>
      <c r="F14" s="11"/>
      <c r="G14" s="11"/>
      <c r="H14" s="11" t="s">
        <v>97</v>
      </c>
      <c r="I14" s="56" t="s">
        <v>151</v>
      </c>
      <c r="J14" s="11" t="s">
        <v>127</v>
      </c>
      <c r="K14" s="11" t="s">
        <v>85</v>
      </c>
    </row>
    <row r="15" spans="1:11" ht="75" x14ac:dyDescent="0.25">
      <c r="A15" s="16">
        <v>10</v>
      </c>
      <c r="B15" s="59" t="s">
        <v>152</v>
      </c>
      <c r="C15" s="16" t="s">
        <v>55</v>
      </c>
      <c r="D15" s="16" t="s">
        <v>95</v>
      </c>
      <c r="E15" s="16">
        <v>2014</v>
      </c>
      <c r="F15" s="16"/>
      <c r="G15" s="16"/>
      <c r="H15" s="16" t="s">
        <v>153</v>
      </c>
      <c r="I15" s="59" t="s">
        <v>154</v>
      </c>
      <c r="J15" s="16" t="s">
        <v>127</v>
      </c>
      <c r="K15" s="16" t="s">
        <v>85</v>
      </c>
    </row>
    <row r="16" spans="1:11" ht="90" x14ac:dyDescent="0.25">
      <c r="A16" s="11">
        <v>11</v>
      </c>
      <c r="B16" s="56" t="s">
        <v>155</v>
      </c>
      <c r="C16" s="11" t="s">
        <v>55</v>
      </c>
      <c r="D16" s="11" t="s">
        <v>95</v>
      </c>
      <c r="E16" s="11" t="s">
        <v>156</v>
      </c>
      <c r="F16" s="17"/>
      <c r="G16" s="17"/>
      <c r="H16" s="11" t="s">
        <v>153</v>
      </c>
      <c r="I16" s="56" t="s">
        <v>157</v>
      </c>
      <c r="J16" s="11" t="s">
        <v>127</v>
      </c>
      <c r="K16" s="11" t="s">
        <v>85</v>
      </c>
    </row>
    <row r="17" spans="1:11" ht="195" x14ac:dyDescent="0.25">
      <c r="A17" s="18">
        <v>12</v>
      </c>
      <c r="B17" s="60" t="s">
        <v>158</v>
      </c>
      <c r="C17" s="18" t="s">
        <v>159</v>
      </c>
      <c r="D17" s="18" t="s">
        <v>147</v>
      </c>
      <c r="E17" s="18" t="s">
        <v>160</v>
      </c>
      <c r="F17" s="18" t="s">
        <v>161</v>
      </c>
      <c r="G17" s="18"/>
      <c r="H17" s="18" t="s">
        <v>162</v>
      </c>
      <c r="I17" s="61" t="s">
        <v>163</v>
      </c>
      <c r="J17" s="18" t="s">
        <v>127</v>
      </c>
      <c r="K17" s="18" t="s">
        <v>85</v>
      </c>
    </row>
    <row r="18" spans="1:11" ht="270" x14ac:dyDescent="0.25">
      <c r="A18" s="11">
        <v>13</v>
      </c>
      <c r="B18" s="56" t="s">
        <v>164</v>
      </c>
      <c r="C18" s="11" t="s">
        <v>55</v>
      </c>
      <c r="D18" s="11" t="s">
        <v>165</v>
      </c>
      <c r="E18" s="11">
        <v>2011</v>
      </c>
      <c r="F18" s="11"/>
      <c r="G18" s="11"/>
      <c r="H18" s="11" t="s">
        <v>166</v>
      </c>
      <c r="I18" s="56" t="s">
        <v>167</v>
      </c>
      <c r="J18" s="11" t="s">
        <v>127</v>
      </c>
      <c r="K18" s="11" t="s">
        <v>85</v>
      </c>
    </row>
  </sheetData>
  <mergeCells count="11">
    <mergeCell ref="K4:K5"/>
    <mergeCell ref="A1:K2"/>
    <mergeCell ref="A4:A5"/>
    <mergeCell ref="B4:B5"/>
    <mergeCell ref="C4:C5"/>
    <mergeCell ref="D4:D5"/>
    <mergeCell ref="E4:F4"/>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МП</vt:lpstr>
      <vt:lpstr>МРЗБСП</vt:lpstr>
      <vt:lpstr>МК</vt:lpstr>
      <vt:lpstr>МДУЛС</vt:lpstr>
      <vt:lpstr>МПНТР</vt:lpstr>
      <vt:lpstr>ВСС</vt:lpstr>
      <vt:lpstr>ВКС</vt:lpstr>
      <vt:lpstr>ДВТ</vt:lpstr>
      <vt:lpstr>РЈТ</vt:lpstr>
      <vt:lpstr>ТОК</vt:lpstr>
      <vt:lpstr>ТРЗ</vt:lpstr>
      <vt:lpstr>ПА</vt:lpstr>
      <vt:lpstr>ПЗЗР</vt:lpstr>
      <vt:lpstr>КЉМП</vt:lpstr>
      <vt:lpstr>КЗИМ</vt:lpstr>
      <vt:lpstr>АБПК</vt:lpstr>
      <vt:lpstr>ТЗСУСС</vt:lpstr>
      <vt:lpstr>КЗГ</vt:lpstr>
      <vt:lpstr>Савет Европе</vt:lpstr>
      <vt:lpstr>МП!Print_Area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Dušan Brajković</dc:creator>
  <cp:lastModifiedBy>HP55</cp:lastModifiedBy>
  <cp:lastPrinted>2014-10-10T10:13:01Z</cp:lastPrinted>
  <dcterms:created xsi:type="dcterms:W3CDTF">2014-10-07T13:31:13Z</dcterms:created>
  <dcterms:modified xsi:type="dcterms:W3CDTF">2014-11-14T13:59:06Z</dcterms:modified>
</cp:coreProperties>
</file>